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\Desktop\RESUMO GR E GOVERNANÇA\GESTÃO DE RISCOS\MAPAS DE RISCO\PROPLAN\"/>
    </mc:Choice>
  </mc:AlternateContent>
  <xr:revisionPtr revIDLastSave="0" documentId="13_ncr:1_{3F04FC06-F600-4DE1-9DED-803C32A7A64A}" xr6:coauthVersionLast="45" xr6:coauthVersionMax="45" xr10:uidLastSave="{00000000-0000-0000-0000-000000000000}"/>
  <bookViews>
    <workbookView xWindow="-120" yWindow="-120" windowWidth="20730" windowHeight="11160" tabRatio="865" xr2:uid="{00000000-000D-0000-FFFF-FFFF00000000}"/>
  </bookViews>
  <sheets>
    <sheet name="Mapa de Riscos CMO" sheetId="2" r:id="rId1"/>
    <sheet name="Impacto e Probabilidade" sheetId="8" r:id="rId2"/>
    <sheet name="Nível de Risco" sheetId="9" r:id="rId3"/>
    <sheet name="Resposta a Risco" sheetId="10" r:id="rId4"/>
    <sheet name="Categorias de risco" sheetId="22" r:id="rId5"/>
  </sheets>
  <definedNames>
    <definedName name="_xlnm._FilterDatabase" localSheetId="0" hidden="1">'Mapa de Riscos CMO'!$B$19:$U$42</definedName>
    <definedName name="Risco_Crítico">'Mapa de Riscos CMO'!$H$39:$I$42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7" i="2" l="1"/>
  <c r="Z36" i="2"/>
  <c r="Z35" i="2"/>
  <c r="Z34" i="2"/>
  <c r="O34" i="2"/>
  <c r="P34" i="2" s="1"/>
  <c r="Z32" i="2"/>
  <c r="Z31" i="2"/>
  <c r="O31" i="2"/>
  <c r="P31" i="2" s="1"/>
  <c r="Z29" i="2"/>
  <c r="Z27" i="2"/>
  <c r="Z26" i="2"/>
  <c r="O26" i="2"/>
  <c r="P26" i="2" s="1"/>
  <c r="Z25" i="2"/>
  <c r="Z24" i="2"/>
  <c r="Z23" i="2"/>
  <c r="Z22" i="2"/>
  <c r="P22" i="2"/>
  <c r="O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UFRPE</author>
  </authors>
  <commentList>
    <comment ref="R21" authorId="0" shapeId="0" xr:uid="{00000000-0006-0000-0000-000001000000}">
      <text>
        <r>
          <rPr>
            <sz val="9"/>
            <color indexed="81"/>
            <rFont val="Tahoma"/>
            <family val="2"/>
          </rPr>
          <t>Descrever e propor ações que trabalhem nas causas, nas consequencias ou em ambas. As ações podem ser executadas por seus setores e/ou por outros setores.</t>
        </r>
      </text>
    </comment>
  </commentList>
</comments>
</file>

<file path=xl/sharedStrings.xml><?xml version="1.0" encoding="utf-8"?>
<sst xmlns="http://schemas.openxmlformats.org/spreadsheetml/2006/main" count="164" uniqueCount="94">
  <si>
    <t>Mapa de Riscos</t>
  </si>
  <si>
    <t xml:space="preserve">Órgão/Unidade:  </t>
  </si>
  <si>
    <t>Diretoria/Coordenação:</t>
  </si>
  <si>
    <t>Responsável (eis) pela Análise:</t>
  </si>
  <si>
    <t xml:space="preserve">Período da Análise: </t>
  </si>
  <si>
    <t>Identificação de Eventos de Riscos</t>
  </si>
  <si>
    <t>Eventos de Risco</t>
  </si>
  <si>
    <t>Causas</t>
  </si>
  <si>
    <t>Efeitos / Consequências</t>
  </si>
  <si>
    <t>Possíveis Respostas</t>
  </si>
  <si>
    <t>I</t>
  </si>
  <si>
    <t>P</t>
  </si>
  <si>
    <t>NR</t>
  </si>
  <si>
    <t>Data do Início</t>
  </si>
  <si>
    <t>Data da Conclusão</t>
  </si>
  <si>
    <t>Status</t>
  </si>
  <si>
    <t>Orçamentário</t>
  </si>
  <si>
    <t>Risco Crítico</t>
  </si>
  <si>
    <t>Aceitar</t>
  </si>
  <si>
    <t>Concluído</t>
  </si>
  <si>
    <t>Risco Alto</t>
  </si>
  <si>
    <t>Risco Pequeno</t>
  </si>
  <si>
    <t>Não iniciado</t>
  </si>
  <si>
    <t>Estratégico</t>
  </si>
  <si>
    <t>Risco Moderado</t>
  </si>
  <si>
    <t>Evitar</t>
  </si>
  <si>
    <t>Reduzir</t>
  </si>
  <si>
    <t>Compartilhar / Transferir</t>
  </si>
  <si>
    <t>Categoria de Risco - Lista Suspensa</t>
  </si>
  <si>
    <t>Operacional</t>
  </si>
  <si>
    <t>Reputação</t>
  </si>
  <si>
    <t>Integridade</t>
  </si>
  <si>
    <t>Conformidade</t>
  </si>
  <si>
    <t>Ambiental</t>
  </si>
  <si>
    <t>LEGENDA</t>
  </si>
  <si>
    <t>Adotar Controle Novo</t>
  </si>
  <si>
    <t>Em andamento</t>
  </si>
  <si>
    <t>Melhorar Controle Existente</t>
  </si>
  <si>
    <t>Atrasado</t>
  </si>
  <si>
    <t>Risco</t>
  </si>
  <si>
    <t>Tipo</t>
  </si>
  <si>
    <t>Objetivo</t>
  </si>
  <si>
    <t>Tipo de Ação - Lista Suspensa</t>
  </si>
  <si>
    <t>P x I</t>
  </si>
  <si>
    <t>Avaliação dos Riscos</t>
  </si>
  <si>
    <t>Ações:</t>
  </si>
  <si>
    <t>Gestor Responsável:</t>
  </si>
  <si>
    <t xml:space="preserve">Objetivo(s): </t>
  </si>
  <si>
    <t xml:space="preserve">Objetivo </t>
  </si>
  <si>
    <t>PROPLAN</t>
  </si>
  <si>
    <t>CMO</t>
  </si>
  <si>
    <t>Otimizar processos e formalizar estruturas organizacionais.</t>
  </si>
  <si>
    <t>Coordenadora de Modernização Organizacional</t>
  </si>
  <si>
    <t>Luísa Araújo e Taciana Lopes</t>
  </si>
  <si>
    <t xml:space="preserve">1. Questões políticas no CONSU;
2. Não interesse dos gestores das unidades;
3. Falta de apoio da alta gestão da UFRPE.
</t>
  </si>
  <si>
    <t>1.  Inviabilização da atualização do SIORG;
2. Falta de clareza nas definições de funções;
3. Impacto negativo na governança.</t>
  </si>
  <si>
    <t>1. Dificuldade de coleta das informações com os atores do processo - falta de interesse dos atores do processo;
2. Informações repassadas pelos atores de forma incorreta ou incompleta;
3. Falta de tempo da CMO por conta do acúmulo de atividades.</t>
  </si>
  <si>
    <t>1. PARA UNIDADE: Falta de transparência nos processos;
2. PARA CMO: Dificuldade na implantação da gestão de processos na UFRPE;
3. Desmotivação dos servidores da CMO.</t>
  </si>
  <si>
    <t xml:space="preserve">Descrição das ações a serem adotadas em relação as causas e/ou consequências  </t>
  </si>
  <si>
    <t>Consequências</t>
  </si>
  <si>
    <t xml:space="preserve">Responsáveis e Unidades Organizacionais </t>
  </si>
  <si>
    <t xml:space="preserve">1. Prestar justificativa ao Ministério da Economia.
2. Implicações nas diárias e passagens.
</t>
  </si>
  <si>
    <t>Resposta a Risco / Controle Proposto / Ação Proposta (PLANO DE TRATAMENTO)</t>
  </si>
  <si>
    <t>Risco de não aprovar resoluções que atualizam ou ajustam a estrutura organizacional das unidades da UFRPE.</t>
  </si>
  <si>
    <t>Risco do não mapeamento dos processos das Unidades Organizacionais.</t>
  </si>
  <si>
    <t>Risco de não aprovar os regimentos internos das Unidades Organizacionais.</t>
  </si>
  <si>
    <t>Não atualização da estrutura da UFRPE no SIORG</t>
  </si>
  <si>
    <t xml:space="preserve">1. Inviabilização do ponto eletrônico nas Unidades Organizacionais;
2. Inviabilização da atualização do SIORG;
3. Inviabilização de atualização do SIG@.
</t>
  </si>
  <si>
    <t>1. Questões políticas no CONSU;
2. Não interesse da direção da Unidade Organizacional.</t>
  </si>
  <si>
    <t>Atualizar estrutura organizacional da UFRPE no SIORG; Propor ajuste da estrutura organizacional da reitoria; Propor ajuste da estrutura organizacional da UAST e UACSA; Propor ajuste da estrutura organizacional da UAEADtec; Propor ajuste da estrutura organizacional do CODAI; Propor ajuste da estrutura organizacional da PROAD; Propor ajuste da estrutura organizacional do DRCA; Propor elaboração de regimento interno da PREG; Propor elaboração de regimento interno da PRAE; Propor elaboração de regimento interno da PRPPG; Propor elaboração de regimento interno da PROAD; Realizar mapeamento de processos no PROFIAP (solicitação de diploma); Realizar mapeamento de processos na Secretaria Proplan (diárias e passagens); Realizar mapeamento de processos na Secretaria Geral dos Conselhos; Realizar mapeamento de processos no Departamento de Administração; Realizar mapeamento de processos no Departamento de Ciências Florestais</t>
  </si>
  <si>
    <t xml:space="preserve">1.Ausência de instruções do Secretaria do Planejamento em relação as atualizações do sistema.
2. Resoluções de atualização de estrutura não serem aprovadas.
</t>
  </si>
  <si>
    <t>1. A CMO estabelce comunicação via e-mail no sentido de incentivar a realização das ações envolvidas no mapeamento de processos.</t>
  </si>
  <si>
    <t>1. CMO realizou articulação com cada unidade que necessitava de atualização ou elaboração de regimento interno no sentido de orientar e informar a importãncia.</t>
  </si>
  <si>
    <t>1. CMO vem atualizando a base de dados conforme informações disponíveis e buscando articular com a PROGEPE a atualização das funções gratificadas por esta pró-reitoria, pois essa informação é necessária para a completa atualização do SIORG.</t>
  </si>
  <si>
    <t>1. Cada unidade foi tratada individualmente e a CMO trabalhou coordenando os interesses das interessados com o regulamentado nos intrumentos legais.</t>
  </si>
  <si>
    <t>Causas e Consequências</t>
  </si>
  <si>
    <t>Ação Contínua</t>
  </si>
  <si>
    <t>Ação contínua</t>
  </si>
  <si>
    <t>CMO e PROGEPE</t>
  </si>
  <si>
    <t>2. Sensibilização das unidades no CONSU para importância da atualização da estrutura;</t>
  </si>
  <si>
    <t>REITORIA</t>
  </si>
  <si>
    <t>3. Articular a execução do trabalho com a PROGEPE que é responssável pela implentação do ponto eletrônico;</t>
  </si>
  <si>
    <t>4. Atualizar o SIORG conforme as resoluções são aprovadas e enviadas pela Secretaria Geral dos Conselhos.</t>
  </si>
  <si>
    <t>2. Criar Política de Gestão de processos para institucionalizar a metodologia de mapeamento de processos.</t>
  </si>
  <si>
    <t>CMO E COMITÊ DE GOVERNANÇA</t>
  </si>
  <si>
    <t>3. Definir cronograma de mapeamento de processos para 2020.</t>
  </si>
  <si>
    <t>2. Sensibilização das unidades no CONSU para importância da aprovação dos regimentos;</t>
  </si>
  <si>
    <t>2. Manter controle através de planilha das unidades que foram atualizadas para avaliar melhor quanto falta e o que foi realizado;</t>
  </si>
  <si>
    <t>3. Montar manual com orientações sobre inserção das informações no SIORG já que o manual do Ministério da Economia é insipiente;</t>
  </si>
  <si>
    <t>4. Manter contato com o Ministério da Economia acerca do andamento da atualização da estrutura.</t>
  </si>
  <si>
    <t>Categorias de Risco</t>
  </si>
  <si>
    <t>Orçamentario</t>
  </si>
  <si>
    <t xml:space="preserve">Reputação </t>
  </si>
  <si>
    <t xml:space="preserve">Integridade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</si>
</sst>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sz val="12"/>
      <color theme="3" tint="-0.499984740745262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sz val="18"/>
      <color rgb="FF434343"/>
      <name val="Arial"/>
      <family val="2"/>
    </font>
    <font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52"/>
        <bgColor indexed="29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10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-0.249977111117893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6" tint="0.59999389629810485"/>
        <bgColor indexed="31"/>
      </patternFill>
    </fill>
    <fill>
      <patternFill patternType="solid">
        <fgColor rgb="FF4B781E"/>
        <bgColor indexed="64"/>
      </patternFill>
    </fill>
    <fill>
      <patternFill patternType="solid">
        <fgColor rgb="FF1E4619"/>
        <bgColor indexed="64"/>
      </patternFill>
    </fill>
    <fill>
      <patternFill patternType="solid">
        <fgColor rgb="FF50BE5A"/>
        <bgColor indexed="64"/>
      </patternFill>
    </fill>
    <fill>
      <patternFill patternType="solid">
        <fgColor rgb="FF8CDC6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theme="1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double">
        <color theme="6" tint="0.39994506668294322"/>
      </left>
      <right style="double">
        <color theme="6" tint="0.39994506668294322"/>
      </right>
      <top/>
      <bottom style="double">
        <color theme="6" tint="0.3999450666829432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theme="0" tint="-0.1498458815271462"/>
      </left>
      <right style="medium">
        <color theme="0" tint="-0.1499069185460982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 tint="-0.1499374370555742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medium">
        <color theme="0" tint="-0.14993743705557422"/>
      </right>
      <top style="thin">
        <color theme="0" tint="-0.14999847407452621"/>
      </top>
      <bottom style="medium">
        <color theme="0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/>
      </bottom>
      <diagonal/>
    </border>
    <border>
      <left style="medium">
        <color theme="0"/>
      </left>
      <right style="thin">
        <color theme="0" tint="-0.14999847407452621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/>
      </right>
      <top style="medium">
        <color theme="0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0691854609822"/>
      </left>
      <right/>
      <top style="medium">
        <color theme="0" tint="-0.1498458815271462"/>
      </top>
      <bottom style="medium">
        <color theme="0" tint="-0.1498458815271462"/>
      </bottom>
      <diagonal/>
    </border>
    <border>
      <left/>
      <right style="medium">
        <color theme="0" tint="-0.14990691854609822"/>
      </right>
      <top style="medium">
        <color theme="0" tint="-0.1498458815271462"/>
      </top>
      <bottom style="medium">
        <color theme="0" tint="-0.1498458815271462"/>
      </bottom>
      <diagonal/>
    </border>
    <border>
      <left style="double">
        <color theme="6" tint="0.39994506668294322"/>
      </left>
      <right style="double">
        <color theme="6" tint="0.39994506668294322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theme="0"/>
      </bottom>
      <diagonal/>
    </border>
    <border>
      <left style="thin">
        <color theme="0" tint="-0.14999847407452621"/>
      </left>
      <right/>
      <top style="medium">
        <color theme="0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medium">
        <color theme="0" tint="-0.1498764000366222"/>
      </bottom>
      <diagonal/>
    </border>
    <border>
      <left/>
      <right/>
      <top/>
      <bottom style="medium">
        <color theme="0" tint="-0.1498764000366222"/>
      </bottom>
      <diagonal/>
    </border>
    <border>
      <left style="thin">
        <color theme="0" tint="-0.14999847407452621"/>
      </left>
      <right/>
      <top/>
      <bottom style="medium">
        <color theme="0" tint="-0.1498458815271462"/>
      </bottom>
      <diagonal/>
    </border>
    <border>
      <left/>
      <right/>
      <top/>
      <bottom style="medium">
        <color theme="0" tint="-0.1498458815271462"/>
      </bottom>
      <diagonal/>
    </border>
    <border>
      <left/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/>
      <right style="medium">
        <color theme="0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double">
        <color theme="6" tint="0.39994506668294322"/>
      </bottom>
      <diagonal/>
    </border>
    <border>
      <left/>
      <right style="medium">
        <color theme="0"/>
      </right>
      <top/>
      <bottom style="double">
        <color theme="6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theme="6" tint="0.39991454817346722"/>
      </top>
      <bottom/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theme="6" tint="0.39994506668294322"/>
      </top>
      <bottom/>
      <diagonal/>
    </border>
    <border>
      <left style="medium">
        <color theme="0" tint="-0.1498764000366222"/>
      </left>
      <right/>
      <top style="medium">
        <color theme="0" tint="-0.1498764000366222"/>
      </top>
      <bottom/>
      <diagonal/>
    </border>
    <border>
      <left style="double">
        <color theme="6" tint="0.39994506668294322"/>
      </left>
      <right/>
      <top style="double">
        <color theme="6" tint="0.39994506668294322"/>
      </top>
      <bottom/>
      <diagonal/>
    </border>
    <border>
      <left/>
      <right style="double">
        <color theme="6" tint="0.39994506668294322"/>
      </right>
      <top style="double">
        <color theme="6" tint="0.39994506668294322"/>
      </top>
      <bottom/>
      <diagonal/>
    </border>
    <border>
      <left style="double">
        <color theme="6" tint="0.39994506668294322"/>
      </left>
      <right/>
      <top/>
      <bottom/>
      <diagonal/>
    </border>
    <border>
      <left/>
      <right style="double">
        <color theme="6" tint="0.39994506668294322"/>
      </right>
      <top/>
      <bottom/>
      <diagonal/>
    </border>
    <border>
      <left style="double">
        <color theme="6" tint="0.39994506668294322"/>
      </left>
      <right/>
      <top/>
      <bottom style="double">
        <color theme="6" tint="0.39994506668294322"/>
      </bottom>
      <diagonal/>
    </border>
    <border>
      <left/>
      <right style="double">
        <color theme="6" tint="0.39994506668294322"/>
      </right>
      <top/>
      <bottom style="double">
        <color theme="6" tint="0.39994506668294322"/>
      </bottom>
      <diagonal/>
    </border>
    <border>
      <left style="double">
        <color theme="6" tint="0.39991454817346722"/>
      </left>
      <right style="double">
        <color theme="6" tint="0.39991454817346722"/>
      </right>
      <top/>
      <bottom/>
      <diagonal/>
    </border>
    <border>
      <left style="double">
        <color theme="6" tint="0.39991454817346722"/>
      </left>
      <right style="double">
        <color theme="6" tint="0.39991454817346722"/>
      </right>
      <top style="double">
        <color theme="6" tint="0.39988402966399123"/>
      </top>
      <bottom/>
      <diagonal/>
    </border>
    <border>
      <left style="double">
        <color theme="6" tint="0.39991454817346722"/>
      </left>
      <right style="double">
        <color theme="6" tint="0.39991454817346722"/>
      </right>
      <top/>
      <bottom style="double">
        <color theme="6" tint="0.39988402966399123"/>
      </bottom>
      <diagonal/>
    </border>
    <border>
      <left style="thin">
        <color theme="0" tint="-0.14999847407452621"/>
      </left>
      <right style="medium">
        <color theme="0"/>
      </right>
      <top style="thin">
        <color theme="0" tint="-0.14999847407452621"/>
      </top>
      <bottom/>
      <diagonal/>
    </border>
    <border>
      <left style="medium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double">
        <color theme="6" tint="0.39988402966399123"/>
      </left>
      <right style="double">
        <color theme="6" tint="0.39988402966399123"/>
      </right>
      <top style="double">
        <color theme="6" tint="0.39991454817346722"/>
      </top>
      <bottom/>
      <diagonal/>
    </border>
    <border>
      <left style="double">
        <color theme="6" tint="0.39988402966399123"/>
      </left>
      <right style="double">
        <color theme="6" tint="0.39988402966399123"/>
      </right>
      <top/>
      <bottom/>
      <diagonal/>
    </border>
    <border>
      <left style="double">
        <color theme="6" tint="0.39988402966399123"/>
      </left>
      <right style="double">
        <color theme="6" tint="0.39988402966399123"/>
      </right>
      <top/>
      <bottom style="double">
        <color theme="6" tint="0.39985351115451523"/>
      </bottom>
      <diagonal/>
    </border>
    <border>
      <left/>
      <right/>
      <top style="double">
        <color theme="6" tint="0.39994506668294322"/>
      </top>
      <bottom/>
      <diagonal/>
    </border>
    <border>
      <left style="double">
        <color theme="6" tint="0.39994506668294322"/>
      </left>
      <right style="double">
        <color theme="6" tint="0.39994506668294322"/>
      </right>
      <top/>
      <bottom style="double">
        <color theme="6" tint="0.39991454817346722"/>
      </bottom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theme="5" tint="0.79998168889431442"/>
      </top>
      <bottom style="double">
        <color theme="5" tint="0.79998168889431442"/>
      </bottom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theme="6" tint="0.39991454817346722"/>
      </top>
      <bottom style="double">
        <color theme="5" tint="0.79998168889431442"/>
      </bottom>
      <diagonal/>
    </border>
    <border>
      <left style="double">
        <color theme="6" tint="0.39994506668294322"/>
      </left>
      <right style="double">
        <color theme="6" tint="0.39994506668294322"/>
      </right>
      <top/>
      <bottom style="double">
        <color theme="5" tint="0.79998168889431442"/>
      </bottom>
      <diagonal/>
    </border>
    <border>
      <left style="double">
        <color theme="6" tint="0.39994506668294322"/>
      </left>
      <right style="double">
        <color theme="6" tint="0.39994506668294322"/>
      </right>
      <top/>
      <bottom style="double">
        <color rgb="FF92D050"/>
      </bottom>
      <diagonal/>
    </border>
    <border>
      <left style="double">
        <color theme="6" tint="0.39994506668294322"/>
      </left>
      <right/>
      <top/>
      <bottom style="double">
        <color rgb="FF92D050"/>
      </bottom>
      <diagonal/>
    </border>
    <border>
      <left/>
      <right style="double">
        <color theme="6" tint="0.39994506668294322"/>
      </right>
      <top/>
      <bottom style="double">
        <color rgb="FF92D050"/>
      </bottom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theme="5" tint="0.79998168889431442"/>
      </top>
      <bottom style="double">
        <color rgb="FF92D050"/>
      </bottom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rgb="FF92D050"/>
      </top>
      <bottom style="double">
        <color theme="2"/>
      </bottom>
      <diagonal/>
    </border>
    <border>
      <left style="double">
        <color theme="6" tint="0.39994506668294322"/>
      </left>
      <right/>
      <top style="double">
        <color rgb="FF92D050"/>
      </top>
      <bottom style="double">
        <color theme="2"/>
      </bottom>
      <diagonal/>
    </border>
    <border>
      <left/>
      <right style="double">
        <color theme="6" tint="0.39994506668294322"/>
      </right>
      <top style="double">
        <color rgb="FF92D050"/>
      </top>
      <bottom style="double">
        <color theme="2"/>
      </bottom>
      <diagonal/>
    </border>
    <border>
      <left style="double">
        <color theme="6" tint="0.39994506668294322"/>
      </left>
      <right style="double">
        <color theme="6" tint="0.39994506668294322"/>
      </right>
      <top/>
      <bottom style="double">
        <color theme="2"/>
      </bottom>
      <diagonal/>
    </border>
    <border>
      <left style="double">
        <color theme="6" tint="0.39994506668294322"/>
      </left>
      <right style="double">
        <color theme="6" tint="0.39994506668294322"/>
      </right>
      <top style="medium">
        <color theme="0" tint="-0.1498764000366222"/>
      </top>
      <bottom style="double">
        <color theme="2"/>
      </bottom>
      <diagonal/>
    </border>
    <border>
      <left style="double">
        <color theme="6" tint="0.39994506668294322"/>
      </left>
      <right/>
      <top style="medium">
        <color theme="0" tint="-0.1498764000366222"/>
      </top>
      <bottom style="double">
        <color theme="2"/>
      </bottom>
      <diagonal/>
    </border>
    <border>
      <left/>
      <right style="double">
        <color theme="6" tint="0.39994506668294322"/>
      </right>
      <top style="medium">
        <color theme="0" tint="-0.1498764000366222"/>
      </top>
      <bottom style="double">
        <color theme="2"/>
      </bottom>
      <diagonal/>
    </border>
    <border>
      <left style="double">
        <color theme="6" tint="0.39994506668294322"/>
      </left>
      <right style="double">
        <color theme="6" tint="0.39994506668294322"/>
      </right>
      <top style="medium">
        <color theme="0" tint="-0.1498458815271462"/>
      </top>
      <bottom style="double">
        <color theme="2"/>
      </bottom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theme="2"/>
      </top>
      <bottom style="double">
        <color theme="2"/>
      </bottom>
      <diagonal/>
    </border>
    <border>
      <left style="double">
        <color theme="6" tint="0.39994506668294322"/>
      </left>
      <right/>
      <top style="double">
        <color theme="2"/>
      </top>
      <bottom style="double">
        <color theme="2"/>
      </bottom>
      <diagonal/>
    </border>
    <border>
      <left/>
      <right style="double">
        <color theme="6" tint="0.39994506668294322"/>
      </right>
      <top style="double">
        <color theme="2"/>
      </top>
      <bottom style="double">
        <color theme="2"/>
      </bottom>
      <diagonal/>
    </border>
    <border>
      <left style="double">
        <color theme="6" tint="0.39994506668294322"/>
      </left>
      <right/>
      <top/>
      <bottom style="double">
        <color theme="2"/>
      </bottom>
      <diagonal/>
    </border>
    <border>
      <left/>
      <right style="double">
        <color theme="6" tint="0.39994506668294322"/>
      </right>
      <top/>
      <bottom style="double">
        <color theme="2"/>
      </bottom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theme="2"/>
      </top>
      <bottom/>
      <diagonal/>
    </border>
    <border>
      <left style="double">
        <color theme="6" tint="0.39994506668294322"/>
      </left>
      <right/>
      <top style="double">
        <color theme="2"/>
      </top>
      <bottom/>
      <diagonal/>
    </border>
    <border>
      <left/>
      <right style="double">
        <color theme="6" tint="0.39994506668294322"/>
      </right>
      <top style="double">
        <color theme="2"/>
      </top>
      <bottom/>
      <diagonal/>
    </border>
    <border>
      <left/>
      <right/>
      <top/>
      <bottom style="double">
        <color theme="6" tint="0.39994506668294322"/>
      </bottom>
      <diagonal/>
    </border>
    <border>
      <left/>
      <right/>
      <top style="double">
        <color rgb="FF92D050"/>
      </top>
      <bottom/>
      <diagonal/>
    </border>
    <border>
      <left/>
      <right/>
      <top/>
      <bottom style="double">
        <color rgb="FF92D050"/>
      </bottom>
      <diagonal/>
    </border>
  </borders>
  <cellStyleXfs count="15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42">
    <xf numFmtId="0" fontId="0" fillId="0" borderId="0" xfId="0"/>
    <xf numFmtId="0" fontId="2" fillId="7" borderId="0" xfId="10" applyFont="1" applyFill="1"/>
    <xf numFmtId="0" fontId="2" fillId="7" borderId="2" xfId="10" applyFont="1" applyFill="1" applyBorder="1"/>
    <xf numFmtId="0" fontId="2" fillId="7" borderId="0" xfId="10" applyFont="1" applyFill="1" applyAlignment="1">
      <alignment vertical="center"/>
    </xf>
    <xf numFmtId="0" fontId="2" fillId="7" borderId="7" xfId="10" applyFont="1" applyFill="1" applyBorder="1"/>
    <xf numFmtId="0" fontId="2" fillId="0" borderId="0" xfId="10" applyFont="1"/>
    <xf numFmtId="0" fontId="2" fillId="7" borderId="0" xfId="10" applyFont="1" applyFill="1" applyAlignment="1">
      <alignment horizontal="left" vertical="center" indent="1"/>
    </xf>
    <xf numFmtId="0" fontId="2" fillId="7" borderId="0" xfId="10" applyFont="1" applyFill="1" applyAlignment="1">
      <alignment horizontal="left" indent="1"/>
    </xf>
    <xf numFmtId="0" fontId="2" fillId="7" borderId="2" xfId="10" applyFont="1" applyFill="1" applyBorder="1" applyAlignment="1">
      <alignment horizontal="left" indent="1"/>
    </xf>
    <xf numFmtId="0" fontId="2" fillId="7" borderId="3" xfId="10" applyFont="1" applyFill="1" applyBorder="1"/>
    <xf numFmtId="0" fontId="2" fillId="7" borderId="3" xfId="10" applyFont="1" applyFill="1" applyBorder="1" applyAlignment="1">
      <alignment horizontal="left" indent="1"/>
    </xf>
    <xf numFmtId="0" fontId="2" fillId="7" borderId="23" xfId="10" applyFont="1" applyFill="1" applyBorder="1"/>
    <xf numFmtId="0" fontId="2" fillId="7" borderId="24" xfId="10" applyFont="1" applyFill="1" applyBorder="1"/>
    <xf numFmtId="0" fontId="2" fillId="7" borderId="8" xfId="10" applyFont="1" applyFill="1" applyBorder="1"/>
    <xf numFmtId="0" fontId="2" fillId="7" borderId="0" xfId="10" applyFont="1" applyFill="1" applyAlignment="1">
      <alignment horizontal="center" vertical="center"/>
    </xf>
    <xf numFmtId="0" fontId="2" fillId="7" borderId="0" xfId="10" applyFont="1" applyFill="1" applyAlignment="1">
      <alignment horizontal="center"/>
    </xf>
    <xf numFmtId="0" fontId="2" fillId="7" borderId="2" xfId="10" applyFont="1" applyFill="1" applyBorder="1" applyAlignment="1">
      <alignment horizontal="center"/>
    </xf>
    <xf numFmtId="0" fontId="2" fillId="7" borderId="3" xfId="10" applyFont="1" applyFill="1" applyBorder="1" applyAlignment="1">
      <alignment horizontal="center"/>
    </xf>
    <xf numFmtId="0" fontId="3" fillId="7" borderId="0" xfId="10" applyFont="1" applyFill="1"/>
    <xf numFmtId="0" fontId="6" fillId="7" borderId="0" xfId="10" applyFont="1" applyFill="1"/>
    <xf numFmtId="0" fontId="2" fillId="7" borderId="46" xfId="10" applyFont="1" applyFill="1" applyBorder="1"/>
    <xf numFmtId="0" fontId="2" fillId="7" borderId="29" xfId="10" applyFont="1" applyFill="1" applyBorder="1"/>
    <xf numFmtId="0" fontId="2" fillId="7" borderId="47" xfId="10" applyFont="1" applyFill="1" applyBorder="1"/>
    <xf numFmtId="0" fontId="3" fillId="0" borderId="0" xfId="11" applyFont="1" applyAlignment="1">
      <alignment horizontal="center" vertical="center"/>
    </xf>
    <xf numFmtId="0" fontId="7" fillId="0" borderId="0" xfId="0" applyFont="1"/>
    <xf numFmtId="0" fontId="8" fillId="12" borderId="4" xfId="10" applyFont="1" applyFill="1" applyBorder="1" applyAlignment="1">
      <alignment vertical="center"/>
    </xf>
    <xf numFmtId="0" fontId="8" fillId="12" borderId="5" xfId="10" applyFont="1" applyFill="1" applyBorder="1" applyAlignment="1">
      <alignment vertical="center"/>
    </xf>
    <xf numFmtId="0" fontId="8" fillId="12" borderId="5" xfId="10" applyFont="1" applyFill="1" applyBorder="1" applyAlignment="1">
      <alignment horizontal="center" vertical="center"/>
    </xf>
    <xf numFmtId="0" fontId="8" fillId="12" borderId="6" xfId="10" applyFont="1" applyFill="1" applyBorder="1" applyAlignment="1">
      <alignment vertical="center"/>
    </xf>
    <xf numFmtId="0" fontId="3" fillId="7" borderId="26" xfId="10" applyFont="1" applyFill="1" applyBorder="1" applyAlignment="1">
      <alignment horizontal="center" vertical="center"/>
    </xf>
    <xf numFmtId="0" fontId="3" fillId="7" borderId="27" xfId="10" applyFont="1" applyFill="1" applyBorder="1" applyAlignment="1">
      <alignment horizontal="center" vertical="center"/>
    </xf>
    <xf numFmtId="0" fontId="3" fillId="7" borderId="28" xfId="10" applyFont="1" applyFill="1" applyBorder="1" applyAlignment="1">
      <alignment horizontal="center" vertical="center"/>
    </xf>
    <xf numFmtId="0" fontId="3" fillId="7" borderId="0" xfId="10" applyFont="1" applyFill="1" applyAlignment="1">
      <alignment horizontal="center" vertical="center"/>
    </xf>
    <xf numFmtId="0" fontId="6" fillId="7" borderId="0" xfId="0" applyFont="1" applyFill="1"/>
    <xf numFmtId="164" fontId="8" fillId="12" borderId="11" xfId="12" applyFont="1" applyFill="1" applyBorder="1" applyAlignment="1">
      <alignment horizontal="left" vertical="center" wrapText="1" indent="2"/>
    </xf>
    <xf numFmtId="0" fontId="3" fillId="12" borderId="42" xfId="11" applyFont="1" applyFill="1" applyBorder="1" applyAlignment="1">
      <alignment vertical="center"/>
    </xf>
    <xf numFmtId="2" fontId="6" fillId="7" borderId="0" xfId="13" applyNumberFormat="1" applyFont="1" applyFill="1"/>
    <xf numFmtId="0" fontId="3" fillId="7" borderId="0" xfId="10" applyFont="1" applyFill="1" applyAlignment="1">
      <alignment horizontal="left" vertical="center" indent="1"/>
    </xf>
    <xf numFmtId="164" fontId="8" fillId="12" borderId="14" xfId="12" applyFont="1" applyFill="1" applyBorder="1" applyAlignment="1">
      <alignment horizontal="left" vertical="center" wrapText="1" indent="2"/>
    </xf>
    <xf numFmtId="0" fontId="3" fillId="12" borderId="16" xfId="11" applyFont="1" applyFill="1" applyBorder="1" applyAlignment="1">
      <alignment vertical="center"/>
    </xf>
    <xf numFmtId="0" fontId="2" fillId="7" borderId="1" xfId="10" applyFont="1" applyFill="1" applyBorder="1"/>
    <xf numFmtId="0" fontId="8" fillId="12" borderId="0" xfId="10" applyFont="1" applyFill="1" applyAlignment="1">
      <alignment horizontal="center" vertical="center"/>
    </xf>
    <xf numFmtId="0" fontId="8" fillId="12" borderId="50" xfId="10" applyFont="1" applyFill="1" applyBorder="1" applyAlignment="1">
      <alignment horizontal="center" vertical="center"/>
    </xf>
    <xf numFmtId="0" fontId="9" fillId="8" borderId="22" xfId="10" applyFont="1" applyFill="1" applyBorder="1" applyAlignment="1">
      <alignment horizontal="center" vertical="center" wrapText="1"/>
    </xf>
    <xf numFmtId="0" fontId="9" fillId="8" borderId="20" xfId="10" applyFont="1" applyFill="1" applyBorder="1" applyAlignment="1">
      <alignment horizontal="center" vertical="center" wrapText="1"/>
    </xf>
    <xf numFmtId="0" fontId="2" fillId="0" borderId="0" xfId="0" applyFont="1"/>
    <xf numFmtId="0" fontId="11" fillId="7" borderId="0" xfId="10" applyFont="1" applyFill="1" applyAlignment="1">
      <alignment wrapText="1"/>
    </xf>
    <xf numFmtId="0" fontId="6" fillId="15" borderId="0" xfId="10" applyFont="1" applyFill="1" applyAlignment="1">
      <alignment horizontal="left" vertical="center" indent="1"/>
    </xf>
    <xf numFmtId="0" fontId="3" fillId="7" borderId="0" xfId="10" applyFont="1" applyFill="1" applyAlignment="1">
      <alignment vertical="center"/>
    </xf>
    <xf numFmtId="0" fontId="2" fillId="7" borderId="0" xfId="10" applyFont="1" applyFill="1" applyAlignment="1">
      <alignment horizontal="left" vertical="center" indent="2"/>
    </xf>
    <xf numFmtId="0" fontId="6" fillId="14" borderId="0" xfId="10" applyFont="1" applyFill="1" applyAlignment="1">
      <alignment horizontal="left" vertical="center" indent="1"/>
    </xf>
    <xf numFmtId="0" fontId="6" fillId="14" borderId="0" xfId="10" applyFont="1" applyFill="1" applyAlignment="1">
      <alignment horizontal="center" vertical="center"/>
    </xf>
    <xf numFmtId="0" fontId="2" fillId="7" borderId="0" xfId="10" applyFont="1" applyFill="1" applyAlignment="1">
      <alignment wrapText="1"/>
    </xf>
    <xf numFmtId="0" fontId="10" fillId="16" borderId="0" xfId="10" applyFont="1" applyFill="1" applyAlignment="1">
      <alignment horizontal="left" vertical="center" indent="1"/>
    </xf>
    <xf numFmtId="0" fontId="10" fillId="16" borderId="0" xfId="10" applyFont="1" applyFill="1" applyAlignment="1">
      <alignment horizontal="center" vertical="center"/>
    </xf>
    <xf numFmtId="0" fontId="11" fillId="7" borderId="0" xfId="10" applyFont="1" applyFill="1" applyAlignment="1">
      <alignment horizontal="left" wrapText="1" indent="1"/>
    </xf>
    <xf numFmtId="0" fontId="10" fillId="17" borderId="0" xfId="10" applyFont="1" applyFill="1" applyAlignment="1">
      <alignment horizontal="left" vertical="center" indent="1"/>
    </xf>
    <xf numFmtId="0" fontId="10" fillId="17" borderId="0" xfId="10" applyFont="1" applyFill="1" applyAlignment="1">
      <alignment horizontal="center" vertical="center"/>
    </xf>
    <xf numFmtId="0" fontId="12" fillId="7" borderId="0" xfId="10" applyFont="1" applyFill="1" applyAlignment="1">
      <alignment horizontal="left" vertical="center" indent="2"/>
    </xf>
    <xf numFmtId="0" fontId="11" fillId="7" borderId="10" xfId="10" applyFont="1" applyFill="1" applyBorder="1" applyAlignment="1">
      <alignment horizontal="left" wrapText="1" indent="1"/>
    </xf>
    <xf numFmtId="0" fontId="3" fillId="7" borderId="9" xfId="10" applyFont="1" applyFill="1" applyBorder="1" applyAlignment="1">
      <alignment horizontal="left" vertical="center" indent="2"/>
    </xf>
    <xf numFmtId="0" fontId="3" fillId="7" borderId="0" xfId="10" applyFont="1" applyFill="1" applyAlignment="1">
      <alignment horizontal="left" vertical="center" indent="2"/>
    </xf>
    <xf numFmtId="0" fontId="11" fillId="7" borderId="0" xfId="10" applyFont="1" applyFill="1" applyAlignment="1">
      <alignment horizontal="left" vertical="center" indent="2"/>
    </xf>
    <xf numFmtId="0" fontId="3" fillId="7" borderId="39" xfId="10" applyFont="1" applyFill="1" applyBorder="1" applyAlignment="1">
      <alignment horizontal="left" vertical="center" indent="2"/>
    </xf>
    <xf numFmtId="0" fontId="2" fillId="7" borderId="0" xfId="10" applyFont="1" applyFill="1" applyAlignment="1">
      <alignment vertical="top" wrapText="1"/>
    </xf>
    <xf numFmtId="0" fontId="3" fillId="0" borderId="0" xfId="11" applyFont="1" applyAlignment="1">
      <alignment vertical="center"/>
    </xf>
    <xf numFmtId="0" fontId="2" fillId="7" borderId="0" xfId="10" applyFont="1" applyFill="1" applyAlignment="1">
      <alignment vertical="top"/>
    </xf>
    <xf numFmtId="0" fontId="7" fillId="0" borderId="2" xfId="0" applyFont="1" applyBorder="1"/>
    <xf numFmtId="0" fontId="2" fillId="7" borderId="2" xfId="10" applyFont="1" applyFill="1" applyBorder="1" applyAlignment="1">
      <alignment vertical="center"/>
    </xf>
    <xf numFmtId="0" fontId="8" fillId="12" borderId="50" xfId="10" applyFont="1" applyFill="1" applyBorder="1" applyAlignment="1">
      <alignment vertical="center"/>
    </xf>
    <xf numFmtId="0" fontId="8" fillId="12" borderId="51" xfId="10" applyFont="1" applyFill="1" applyBorder="1" applyAlignment="1">
      <alignment vertical="center"/>
    </xf>
    <xf numFmtId="0" fontId="9" fillId="8" borderId="61" xfId="10" applyFont="1" applyFill="1" applyBorder="1" applyAlignment="1">
      <alignment horizontal="left" vertical="center" wrapText="1" indent="1"/>
    </xf>
    <xf numFmtId="0" fontId="3" fillId="11" borderId="71" xfId="10" applyFont="1" applyFill="1" applyBorder="1" applyAlignment="1">
      <alignment horizontal="center" vertical="center"/>
    </xf>
    <xf numFmtId="0" fontId="3" fillId="11" borderId="16" xfId="10" applyFont="1" applyFill="1" applyBorder="1" applyAlignment="1">
      <alignment horizontal="center" vertical="center"/>
    </xf>
    <xf numFmtId="0" fontId="3" fillId="11" borderId="14" xfId="10" applyFont="1" applyFill="1" applyBorder="1" applyAlignment="1">
      <alignment horizontal="center" vertical="center"/>
    </xf>
    <xf numFmtId="0" fontId="3" fillId="11" borderId="72" xfId="10" applyFont="1" applyFill="1" applyBorder="1" applyAlignment="1">
      <alignment horizontal="center" vertical="center"/>
    </xf>
    <xf numFmtId="0" fontId="7" fillId="6" borderId="76" xfId="0" applyFont="1" applyFill="1" applyBorder="1" applyAlignment="1" applyProtection="1">
      <alignment vertical="center" wrapText="1"/>
      <protection locked="0"/>
    </xf>
    <xf numFmtId="0" fontId="13" fillId="0" borderId="0" xfId="0" applyFont="1"/>
    <xf numFmtId="0" fontId="2" fillId="7" borderId="78" xfId="0" applyFont="1" applyFill="1" applyBorder="1" applyAlignment="1" applyProtection="1">
      <alignment horizontal="left" vertical="center" wrapText="1"/>
      <protection locked="0"/>
    </xf>
    <xf numFmtId="0" fontId="10" fillId="7" borderId="80" xfId="0" applyFont="1" applyFill="1" applyBorder="1" applyAlignment="1" applyProtection="1">
      <alignment vertical="center" wrapText="1"/>
      <protection locked="0"/>
    </xf>
    <xf numFmtId="0" fontId="10" fillId="7" borderId="79" xfId="0" applyFont="1" applyFill="1" applyBorder="1" applyAlignment="1" applyProtection="1">
      <alignment horizontal="left" vertical="center" wrapText="1"/>
      <protection locked="0"/>
    </xf>
    <xf numFmtId="0" fontId="10" fillId="7" borderId="84" xfId="0" applyFont="1" applyFill="1" applyBorder="1" applyAlignment="1" applyProtection="1">
      <alignment vertical="center" wrapText="1"/>
      <protection locked="0"/>
    </xf>
    <xf numFmtId="0" fontId="2" fillId="6" borderId="89" xfId="10" applyFont="1" applyFill="1" applyBorder="1" applyAlignment="1">
      <alignment horizontal="center" vertical="center" wrapText="1"/>
    </xf>
    <xf numFmtId="14" fontId="2" fillId="6" borderId="92" xfId="10" applyNumberFormat="1" applyFont="1" applyFill="1" applyBorder="1" applyAlignment="1">
      <alignment horizontal="center" vertical="center" wrapText="1"/>
    </xf>
    <xf numFmtId="2" fontId="2" fillId="19" borderId="92" xfId="10" applyNumberFormat="1" applyFont="1" applyFill="1" applyBorder="1" applyAlignment="1">
      <alignment horizontal="center" vertical="center" wrapText="1"/>
    </xf>
    <xf numFmtId="0" fontId="2" fillId="6" borderId="93" xfId="10" applyFont="1" applyFill="1" applyBorder="1" applyAlignment="1">
      <alignment horizontal="center" vertical="center" wrapText="1"/>
    </xf>
    <xf numFmtId="14" fontId="2" fillId="6" borderId="93" xfId="10" applyNumberFormat="1" applyFont="1" applyFill="1" applyBorder="1" applyAlignment="1">
      <alignment horizontal="center" vertical="center" wrapText="1"/>
    </xf>
    <xf numFmtId="2" fontId="2" fillId="19" borderId="93" xfId="10" applyNumberFormat="1" applyFont="1" applyFill="1" applyBorder="1" applyAlignment="1">
      <alignment horizontal="center" vertical="center" wrapText="1"/>
    </xf>
    <xf numFmtId="0" fontId="2" fillId="6" borderId="85" xfId="10" applyFont="1" applyFill="1" applyBorder="1" applyAlignment="1">
      <alignment horizontal="center" vertical="center" wrapText="1"/>
    </xf>
    <xf numFmtId="14" fontId="2" fillId="6" borderId="85" xfId="10" applyNumberFormat="1" applyFont="1" applyFill="1" applyBorder="1" applyAlignment="1">
      <alignment horizontal="center" vertical="center" wrapText="1"/>
    </xf>
    <xf numFmtId="2" fontId="2" fillId="19" borderId="85" xfId="10" applyNumberFormat="1" applyFont="1" applyFill="1" applyBorder="1" applyAlignment="1">
      <alignment horizontal="center" vertical="center" wrapText="1"/>
    </xf>
    <xf numFmtId="14" fontId="2" fillId="6" borderId="88" xfId="10" applyNumberFormat="1" applyFont="1" applyFill="1" applyBorder="1" applyAlignment="1">
      <alignment horizontal="center" vertical="center" wrapText="1"/>
    </xf>
    <xf numFmtId="2" fontId="2" fillId="19" borderId="88" xfId="10" applyNumberFormat="1" applyFont="1" applyFill="1" applyBorder="1" applyAlignment="1">
      <alignment horizontal="center" vertical="center" wrapText="1"/>
    </xf>
    <xf numFmtId="0" fontId="6" fillId="22" borderId="0" xfId="10" applyFont="1" applyFill="1" applyAlignment="1">
      <alignment horizontal="center" vertical="center"/>
    </xf>
    <xf numFmtId="0" fontId="9" fillId="8" borderId="21" xfId="10" applyFont="1" applyFill="1" applyBorder="1" applyAlignment="1">
      <alignment horizontal="center" vertical="center" wrapText="1"/>
    </xf>
    <xf numFmtId="0" fontId="10" fillId="21" borderId="0" xfId="10" applyFont="1" applyFill="1" applyAlignment="1">
      <alignment horizontal="center" vertical="center"/>
    </xf>
    <xf numFmtId="0" fontId="10" fillId="23" borderId="0" xfId="10" applyFont="1" applyFill="1" applyAlignment="1">
      <alignment horizontal="center" vertical="center"/>
    </xf>
    <xf numFmtId="0" fontId="6" fillId="15" borderId="0" xfId="10" applyFont="1" applyFill="1" applyAlignment="1">
      <alignment horizontal="center" vertical="center"/>
    </xf>
    <xf numFmtId="14" fontId="2" fillId="6" borderId="15" xfId="10" applyNumberFormat="1" applyFont="1" applyFill="1" applyBorder="1" applyAlignment="1">
      <alignment horizontal="center" vertical="center" wrapText="1"/>
    </xf>
    <xf numFmtId="0" fontId="2" fillId="6" borderId="81" xfId="10" applyFont="1" applyFill="1" applyBorder="1" applyAlignment="1">
      <alignment horizontal="center" vertical="center" wrapText="1"/>
    </xf>
    <xf numFmtId="14" fontId="2" fillId="6" borderId="81" xfId="10" applyNumberFormat="1" applyFont="1" applyFill="1" applyBorder="1" applyAlignment="1">
      <alignment horizontal="center" vertical="center" wrapText="1"/>
    </xf>
    <xf numFmtId="0" fontId="2" fillId="7" borderId="80" xfId="0" applyFont="1" applyFill="1" applyBorder="1" applyAlignment="1" applyProtection="1">
      <alignment horizontal="left" vertical="center" wrapText="1"/>
      <protection locked="0"/>
    </xf>
    <xf numFmtId="0" fontId="2" fillId="6" borderId="88" xfId="10" applyFont="1" applyFill="1" applyBorder="1" applyAlignment="1">
      <alignment horizontal="center" vertical="center" wrapText="1"/>
    </xf>
    <xf numFmtId="2" fontId="2" fillId="19" borderId="81" xfId="10" applyNumberFormat="1" applyFont="1" applyFill="1" applyBorder="1" applyAlignment="1">
      <alignment horizontal="center" vertical="center" wrapText="1"/>
    </xf>
    <xf numFmtId="0" fontId="9" fillId="9" borderId="56" xfId="10" applyFont="1" applyFill="1" applyBorder="1" applyAlignment="1">
      <alignment horizontal="center" textRotation="90" wrapText="1"/>
    </xf>
    <xf numFmtId="0" fontId="9" fillId="9" borderId="101" xfId="10" applyFont="1" applyFill="1" applyBorder="1" applyAlignment="1">
      <alignment horizontal="center" textRotation="90" wrapText="1"/>
    </xf>
    <xf numFmtId="0" fontId="9" fillId="9" borderId="57" xfId="10" applyFont="1" applyFill="1" applyBorder="1" applyAlignment="1">
      <alignment horizontal="center" textRotation="90" wrapText="1"/>
    </xf>
    <xf numFmtId="0" fontId="10" fillId="7" borderId="66" xfId="0" applyNumberFormat="1" applyFont="1" applyFill="1" applyBorder="1" applyAlignment="1" applyProtection="1">
      <alignment vertical="center" wrapText="1"/>
      <protection locked="0"/>
    </xf>
    <xf numFmtId="0" fontId="10" fillId="7" borderId="101" xfId="0" applyNumberFormat="1" applyFont="1" applyFill="1" applyBorder="1" applyAlignment="1" applyProtection="1">
      <alignment vertical="center" wrapText="1"/>
      <protection locked="0"/>
    </xf>
    <xf numFmtId="0" fontId="10" fillId="7" borderId="67" xfId="0" applyNumberFormat="1" applyFont="1" applyFill="1" applyBorder="1" applyAlignment="1" applyProtection="1">
      <alignment vertical="center" wrapText="1"/>
      <protection locked="0"/>
    </xf>
    <xf numFmtId="0" fontId="10" fillId="7" borderId="64" xfId="0" applyNumberFormat="1" applyFont="1" applyFill="1" applyBorder="1" applyAlignment="1" applyProtection="1">
      <alignment vertical="center" wrapText="1"/>
      <protection locked="0"/>
    </xf>
    <xf numFmtId="0" fontId="10" fillId="7" borderId="0" xfId="0" applyNumberFormat="1" applyFont="1" applyFill="1" applyBorder="1" applyAlignment="1" applyProtection="1">
      <alignment vertical="center" wrapText="1"/>
      <protection locked="0"/>
    </xf>
    <xf numFmtId="0" fontId="10" fillId="7" borderId="65" xfId="0" applyNumberFormat="1" applyFont="1" applyFill="1" applyBorder="1" applyAlignment="1" applyProtection="1">
      <alignment vertical="center" wrapText="1"/>
      <protection locked="0"/>
    </xf>
    <xf numFmtId="0" fontId="2" fillId="0" borderId="64" xfId="10" applyFont="1" applyBorder="1" applyAlignment="1" applyProtection="1">
      <alignment vertical="center" wrapText="1"/>
      <protection locked="0"/>
    </xf>
    <xf numFmtId="0" fontId="2" fillId="0" borderId="0" xfId="10" applyFont="1" applyBorder="1" applyAlignment="1" applyProtection="1">
      <alignment vertical="center" wrapText="1"/>
      <protection locked="0"/>
    </xf>
    <xf numFmtId="0" fontId="2" fillId="0" borderId="65" xfId="10" applyFont="1" applyBorder="1" applyAlignment="1" applyProtection="1">
      <alignment vertical="center" wrapText="1"/>
      <protection locked="0"/>
    </xf>
    <xf numFmtId="0" fontId="2" fillId="0" borderId="66" xfId="10" applyFont="1" applyBorder="1" applyAlignment="1" applyProtection="1">
      <alignment vertical="center" wrapText="1"/>
      <protection locked="0"/>
    </xf>
    <xf numFmtId="0" fontId="2" fillId="0" borderId="101" xfId="10" applyFont="1" applyBorder="1" applyAlignment="1" applyProtection="1">
      <alignment vertical="center" wrapText="1"/>
      <protection locked="0"/>
    </xf>
    <xf numFmtId="0" fontId="2" fillId="0" borderId="67" xfId="10" applyFont="1" applyBorder="1" applyAlignment="1" applyProtection="1">
      <alignment vertical="center" wrapText="1"/>
      <protection locked="0"/>
    </xf>
    <xf numFmtId="0" fontId="6" fillId="15" borderId="0" xfId="10" applyFont="1" applyFill="1" applyAlignment="1">
      <alignment horizontal="center" vertical="center"/>
    </xf>
    <xf numFmtId="0" fontId="7" fillId="0" borderId="18" xfId="0" applyFont="1" applyBorder="1"/>
    <xf numFmtId="0" fontId="6" fillId="22" borderId="0" xfId="10" applyFont="1" applyFill="1" applyAlignment="1">
      <alignment horizontal="center" vertical="center"/>
    </xf>
    <xf numFmtId="0" fontId="10" fillId="23" borderId="0" xfId="10" applyFont="1" applyFill="1" applyAlignment="1">
      <alignment horizontal="center" vertical="center"/>
    </xf>
    <xf numFmtId="0" fontId="10" fillId="21" borderId="0" xfId="10" applyFont="1" applyFill="1" applyAlignment="1">
      <alignment horizontal="center" vertical="center"/>
    </xf>
    <xf numFmtId="14" fontId="2" fillId="6" borderId="45" xfId="10" applyNumberFormat="1" applyFont="1" applyFill="1" applyBorder="1" applyAlignment="1">
      <alignment horizontal="center" vertical="center" wrapText="1"/>
    </xf>
    <xf numFmtId="14" fontId="2" fillId="6" borderId="81" xfId="10" applyNumberFormat="1" applyFont="1" applyFill="1" applyBorder="1" applyAlignment="1">
      <alignment horizontal="center" vertical="center" wrapText="1"/>
    </xf>
    <xf numFmtId="2" fontId="2" fillId="19" borderId="45" xfId="10" applyNumberFormat="1" applyFont="1" applyFill="1" applyBorder="1" applyAlignment="1">
      <alignment horizontal="center" vertical="center" wrapText="1"/>
    </xf>
    <xf numFmtId="2" fontId="2" fillId="19" borderId="81" xfId="10" applyNumberFormat="1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2" xfId="0" applyBorder="1" applyAlignment="1">
      <alignment horizontal="center"/>
    </xf>
    <xf numFmtId="1" fontId="2" fillId="6" borderId="60" xfId="10" applyNumberFormat="1" applyFont="1" applyFill="1" applyBorder="1" applyAlignment="1">
      <alignment horizontal="center" vertical="center" wrapText="1"/>
    </xf>
    <xf numFmtId="1" fontId="2" fillId="6" borderId="45" xfId="10" applyNumberFormat="1" applyFont="1" applyFill="1" applyBorder="1" applyAlignment="1">
      <alignment horizontal="center" vertical="center" wrapText="1"/>
    </xf>
    <xf numFmtId="1" fontId="2" fillId="6" borderId="15" xfId="10" applyNumberFormat="1" applyFont="1" applyFill="1" applyBorder="1" applyAlignment="1">
      <alignment horizontal="center" vertical="center" wrapText="1"/>
    </xf>
    <xf numFmtId="0" fontId="8" fillId="24" borderId="69" xfId="10" applyFont="1" applyFill="1" applyBorder="1" applyAlignment="1">
      <alignment horizontal="center" vertical="center"/>
    </xf>
    <xf numFmtId="0" fontId="8" fillId="24" borderId="68" xfId="10" applyFont="1" applyFill="1" applyBorder="1" applyAlignment="1">
      <alignment horizontal="center" vertical="center"/>
    </xf>
    <xf numFmtId="0" fontId="8" fillId="24" borderId="70" xfId="10" applyFont="1" applyFill="1" applyBorder="1" applyAlignment="1">
      <alignment horizontal="center" vertical="center"/>
    </xf>
    <xf numFmtId="0" fontId="2" fillId="6" borderId="60" xfId="10" applyFont="1" applyFill="1" applyBorder="1" applyAlignment="1" applyProtection="1">
      <alignment horizontal="center" vertical="center" wrapText="1"/>
      <protection locked="0"/>
    </xf>
    <xf numFmtId="0" fontId="2" fillId="6" borderId="45" xfId="10" applyFont="1" applyFill="1" applyBorder="1" applyAlignment="1" applyProtection="1">
      <alignment horizontal="center" vertical="center" wrapText="1"/>
      <protection locked="0"/>
    </xf>
    <xf numFmtId="0" fontId="2" fillId="6" borderId="15" xfId="10" applyFont="1" applyFill="1" applyBorder="1" applyAlignment="1" applyProtection="1">
      <alignment horizontal="center" vertical="center" wrapText="1"/>
      <protection locked="0"/>
    </xf>
    <xf numFmtId="0" fontId="2" fillId="6" borderId="86" xfId="10" applyFont="1" applyFill="1" applyBorder="1" applyAlignment="1">
      <alignment horizontal="center" vertical="center" wrapText="1"/>
    </xf>
    <xf numFmtId="0" fontId="2" fillId="6" borderId="87" xfId="10" applyFont="1" applyFill="1" applyBorder="1" applyAlignment="1">
      <alignment horizontal="center" vertical="center" wrapText="1"/>
    </xf>
    <xf numFmtId="0" fontId="2" fillId="6" borderId="94" xfId="10" applyFont="1" applyFill="1" applyBorder="1" applyAlignment="1">
      <alignment horizontal="center" vertical="center" wrapText="1"/>
    </xf>
    <xf numFmtId="0" fontId="2" fillId="6" borderId="95" xfId="10" applyFont="1" applyFill="1" applyBorder="1" applyAlignment="1">
      <alignment horizontal="center" vertical="center" wrapText="1"/>
    </xf>
    <xf numFmtId="0" fontId="2" fillId="6" borderId="64" xfId="10" applyFont="1" applyFill="1" applyBorder="1" applyAlignment="1">
      <alignment horizontal="center" vertical="center" wrapText="1"/>
    </xf>
    <xf numFmtId="0" fontId="2" fillId="6" borderId="65" xfId="10" applyFont="1" applyFill="1" applyBorder="1" applyAlignment="1">
      <alignment horizontal="center" vertical="center" wrapText="1"/>
    </xf>
    <xf numFmtId="0" fontId="2" fillId="6" borderId="66" xfId="10" applyFont="1" applyFill="1" applyBorder="1" applyAlignment="1">
      <alignment horizontal="center" vertical="center" wrapText="1"/>
    </xf>
    <xf numFmtId="0" fontId="2" fillId="6" borderId="67" xfId="10" applyFont="1" applyFill="1" applyBorder="1" applyAlignment="1">
      <alignment horizontal="center" vertical="center" wrapText="1"/>
    </xf>
    <xf numFmtId="14" fontId="2" fillId="6" borderId="15" xfId="10" applyNumberFormat="1" applyFont="1" applyFill="1" applyBorder="1" applyAlignment="1">
      <alignment horizontal="center" vertical="center" wrapText="1"/>
    </xf>
    <xf numFmtId="2" fontId="2" fillId="19" borderId="15" xfId="10" applyNumberFormat="1" applyFont="1" applyFill="1" applyBorder="1" applyAlignment="1">
      <alignment horizontal="center" vertical="center" wrapText="1"/>
    </xf>
    <xf numFmtId="0" fontId="0" fillId="0" borderId="101" xfId="0" applyBorder="1" applyAlignment="1">
      <alignment horizontal="center"/>
    </xf>
    <xf numFmtId="0" fontId="2" fillId="6" borderId="82" xfId="10" applyFont="1" applyFill="1" applyBorder="1" applyAlignment="1">
      <alignment horizontal="center" vertical="center" wrapText="1"/>
    </xf>
    <xf numFmtId="0" fontId="2" fillId="6" borderId="83" xfId="10" applyFont="1" applyFill="1" applyBorder="1" applyAlignment="1">
      <alignment horizontal="center" vertical="center" wrapText="1"/>
    </xf>
    <xf numFmtId="0" fontId="2" fillId="6" borderId="96" xfId="10" applyFont="1" applyFill="1" applyBorder="1" applyAlignment="1">
      <alignment horizontal="center" vertical="center" wrapText="1"/>
    </xf>
    <xf numFmtId="0" fontId="2" fillId="6" borderId="97" xfId="10" applyFont="1" applyFill="1" applyBorder="1" applyAlignment="1">
      <alignment horizontal="center" vertical="center" wrapText="1"/>
    </xf>
    <xf numFmtId="0" fontId="2" fillId="6" borderId="99" xfId="10" applyFont="1" applyFill="1" applyBorder="1" applyAlignment="1">
      <alignment horizontal="center" vertical="center" wrapText="1"/>
    </xf>
    <xf numFmtId="0" fontId="2" fillId="6" borderId="100" xfId="10" applyFont="1" applyFill="1" applyBorder="1" applyAlignment="1">
      <alignment horizontal="center" vertical="center" wrapText="1"/>
    </xf>
    <xf numFmtId="14" fontId="2" fillId="6" borderId="98" xfId="10" applyNumberFormat="1" applyFont="1" applyFill="1" applyBorder="1" applyAlignment="1">
      <alignment horizontal="center" vertical="center" wrapText="1"/>
    </xf>
    <xf numFmtId="14" fontId="2" fillId="6" borderId="88" xfId="10" applyNumberFormat="1" applyFont="1" applyFill="1" applyBorder="1" applyAlignment="1">
      <alignment horizontal="center" vertical="center" wrapText="1"/>
    </xf>
    <xf numFmtId="2" fontId="2" fillId="19" borderId="98" xfId="10" applyNumberFormat="1" applyFont="1" applyFill="1" applyBorder="1" applyAlignment="1">
      <alignment horizontal="center" vertical="center" wrapText="1"/>
    </xf>
    <xf numFmtId="2" fontId="2" fillId="19" borderId="88" xfId="10" applyNumberFormat="1" applyFont="1" applyFill="1" applyBorder="1" applyAlignment="1">
      <alignment horizontal="center" vertical="center" wrapText="1"/>
    </xf>
    <xf numFmtId="0" fontId="8" fillId="12" borderId="52" xfId="10" applyFont="1" applyFill="1" applyBorder="1" applyAlignment="1">
      <alignment horizontal="center" vertical="center"/>
    </xf>
    <xf numFmtId="0" fontId="8" fillId="12" borderId="53" xfId="10" applyFont="1" applyFill="1" applyBorder="1" applyAlignment="1">
      <alignment horizontal="center" vertical="center"/>
    </xf>
    <xf numFmtId="0" fontId="9" fillId="8" borderId="21" xfId="10" applyFont="1" applyFill="1" applyBorder="1" applyAlignment="1">
      <alignment horizontal="center" vertical="center" wrapText="1"/>
    </xf>
    <xf numFmtId="0" fontId="9" fillId="8" borderId="54" xfId="10" applyFont="1" applyFill="1" applyBorder="1" applyAlignment="1">
      <alignment horizontal="center" vertical="center" wrapText="1"/>
    </xf>
    <xf numFmtId="0" fontId="9" fillId="8" borderId="43" xfId="10" applyFont="1" applyFill="1" applyBorder="1" applyAlignment="1">
      <alignment horizontal="center" vertical="center" wrapText="1"/>
    </xf>
    <xf numFmtId="0" fontId="9" fillId="8" borderId="44" xfId="10" applyFont="1" applyFill="1" applyBorder="1" applyAlignment="1">
      <alignment horizontal="center" vertical="center" wrapText="1"/>
    </xf>
    <xf numFmtId="1" fontId="2" fillId="6" borderId="59" xfId="10" applyNumberFormat="1" applyFont="1" applyFill="1" applyBorder="1" applyAlignment="1">
      <alignment horizontal="center" vertical="center" wrapText="1"/>
    </xf>
    <xf numFmtId="0" fontId="8" fillId="24" borderId="59" xfId="10" applyFont="1" applyFill="1" applyBorder="1" applyAlignment="1">
      <alignment horizontal="center" vertical="center"/>
    </xf>
    <xf numFmtId="0" fontId="8" fillId="24" borderId="45" xfId="10" applyFont="1" applyFill="1" applyBorder="1" applyAlignment="1">
      <alignment horizontal="center" vertical="center"/>
    </xf>
    <xf numFmtId="0" fontId="2" fillId="6" borderId="90" xfId="10" applyFont="1" applyFill="1" applyBorder="1" applyAlignment="1">
      <alignment horizontal="center" vertical="center" wrapText="1"/>
    </xf>
    <xf numFmtId="0" fontId="2" fillId="6" borderId="91" xfId="10" applyFont="1" applyFill="1" applyBorder="1" applyAlignment="1">
      <alignment horizontal="center" vertical="center" wrapText="1"/>
    </xf>
    <xf numFmtId="0" fontId="3" fillId="18" borderId="42" xfId="11" applyFont="1" applyFill="1" applyBorder="1" applyAlignment="1">
      <alignment horizontal="center" vertical="center"/>
    </xf>
    <xf numFmtId="0" fontId="3" fillId="18" borderId="12" xfId="11" applyFont="1" applyFill="1" applyBorder="1" applyAlignment="1">
      <alignment horizontal="center" vertical="center"/>
    </xf>
    <xf numFmtId="0" fontId="2" fillId="20" borderId="29" xfId="10" applyFont="1" applyFill="1" applyBorder="1" applyAlignment="1">
      <alignment horizontal="left" vertical="center"/>
    </xf>
    <xf numFmtId="0" fontId="2" fillId="20" borderId="0" xfId="10" applyFont="1" applyFill="1" applyAlignment="1">
      <alignment horizontal="left" vertical="center"/>
    </xf>
    <xf numFmtId="0" fontId="3" fillId="7" borderId="29" xfId="10" applyFont="1" applyFill="1" applyBorder="1" applyAlignment="1">
      <alignment horizontal="left" vertical="center" wrapText="1"/>
    </xf>
    <xf numFmtId="0" fontId="3" fillId="7" borderId="0" xfId="10" applyFont="1" applyFill="1" applyAlignment="1">
      <alignment horizontal="left" vertical="center" wrapText="1"/>
    </xf>
    <xf numFmtId="0" fontId="2" fillId="20" borderId="29" xfId="10" applyFont="1" applyFill="1" applyBorder="1" applyAlignment="1">
      <alignment horizontal="left" vertical="center" wrapText="1"/>
    </xf>
    <xf numFmtId="0" fontId="2" fillId="7" borderId="29" xfId="10" applyFont="1" applyFill="1" applyBorder="1" applyAlignment="1" applyProtection="1">
      <alignment horizontal="left" vertical="center"/>
      <protection locked="0"/>
    </xf>
    <xf numFmtId="0" fontId="2" fillId="7" borderId="0" xfId="10" applyFont="1" applyFill="1" applyAlignment="1" applyProtection="1">
      <alignment horizontal="left" vertical="center"/>
      <protection locked="0"/>
    </xf>
    <xf numFmtId="0" fontId="2" fillId="20" borderId="29" xfId="10" applyFont="1" applyFill="1" applyBorder="1" applyAlignment="1" applyProtection="1">
      <alignment horizontal="left" vertical="center"/>
      <protection locked="0"/>
    </xf>
    <xf numFmtId="0" fontId="2" fillId="20" borderId="0" xfId="10" applyFont="1" applyFill="1" applyAlignment="1" applyProtection="1">
      <alignment horizontal="left" vertical="center"/>
      <protection locked="0"/>
    </xf>
    <xf numFmtId="0" fontId="2" fillId="7" borderId="30" xfId="10" applyFont="1" applyFill="1" applyBorder="1" applyAlignment="1" applyProtection="1">
      <alignment horizontal="left" vertical="center"/>
      <protection locked="0"/>
    </xf>
    <xf numFmtId="0" fontId="2" fillId="7" borderId="32" xfId="10" applyFont="1" applyFill="1" applyBorder="1" applyAlignment="1" applyProtection="1">
      <alignment horizontal="left" vertical="center"/>
      <protection locked="0"/>
    </xf>
    <xf numFmtId="0" fontId="8" fillId="12" borderId="19" xfId="10" applyFont="1" applyFill="1" applyBorder="1" applyAlignment="1">
      <alignment horizontal="center" vertical="center"/>
    </xf>
    <xf numFmtId="0" fontId="8" fillId="12" borderId="12" xfId="10" applyFont="1" applyFill="1" applyBorder="1" applyAlignment="1">
      <alignment horizontal="center" vertical="center"/>
    </xf>
    <xf numFmtId="0" fontId="3" fillId="10" borderId="12" xfId="10" applyFont="1" applyFill="1" applyBorder="1" applyAlignment="1">
      <alignment horizontal="center" vertical="center"/>
    </xf>
    <xf numFmtId="0" fontId="3" fillId="10" borderId="13" xfId="10" applyFont="1" applyFill="1" applyBorder="1" applyAlignment="1">
      <alignment horizontal="center" vertical="center"/>
    </xf>
    <xf numFmtId="0" fontId="3" fillId="3" borderId="35" xfId="8" applyFont="1" applyBorder="1" applyAlignment="1">
      <alignment horizontal="center" vertical="center"/>
    </xf>
    <xf numFmtId="0" fontId="3" fillId="3" borderId="48" xfId="8" applyFont="1" applyBorder="1" applyAlignment="1">
      <alignment horizontal="center" vertical="center"/>
    </xf>
    <xf numFmtId="0" fontId="3" fillId="3" borderId="33" xfId="8" applyFont="1" applyBorder="1" applyAlignment="1">
      <alignment horizontal="center" vertical="center"/>
    </xf>
    <xf numFmtId="0" fontId="3" fillId="10" borderId="25" xfId="10" applyFont="1" applyFill="1" applyBorder="1" applyAlignment="1">
      <alignment horizontal="center" vertical="center"/>
    </xf>
    <xf numFmtId="0" fontId="3" fillId="10" borderId="0" xfId="10" applyFont="1" applyFill="1" applyAlignment="1">
      <alignment horizontal="center" vertical="center"/>
    </xf>
    <xf numFmtId="0" fontId="2" fillId="7" borderId="45" xfId="0" applyFont="1" applyFill="1" applyBorder="1" applyAlignment="1" applyProtection="1">
      <alignment horizontal="left" vertical="center" wrapText="1"/>
      <protection locked="0"/>
    </xf>
    <xf numFmtId="0" fontId="2" fillId="7" borderId="80" xfId="0" applyFont="1" applyFill="1" applyBorder="1" applyAlignment="1" applyProtection="1">
      <alignment horizontal="left" vertical="center" wrapText="1"/>
      <protection locked="0"/>
    </xf>
    <xf numFmtId="0" fontId="2" fillId="6" borderId="98" xfId="10" applyFont="1" applyFill="1" applyBorder="1" applyAlignment="1">
      <alignment horizontal="center" vertical="center" wrapText="1"/>
    </xf>
    <xf numFmtId="0" fontId="2" fillId="6" borderId="88" xfId="10" applyFont="1" applyFill="1" applyBorder="1" applyAlignment="1">
      <alignment horizontal="center" vertical="center" wrapText="1"/>
    </xf>
    <xf numFmtId="0" fontId="3" fillId="20" borderId="29" xfId="10" applyFont="1" applyFill="1" applyBorder="1" applyAlignment="1">
      <alignment horizontal="left" vertical="center"/>
    </xf>
    <xf numFmtId="0" fontId="3" fillId="20" borderId="23" xfId="10" applyFont="1" applyFill="1" applyBorder="1" applyAlignment="1">
      <alignment horizontal="left" vertical="center"/>
    </xf>
    <xf numFmtId="0" fontId="3" fillId="7" borderId="29" xfId="10" applyFont="1" applyFill="1" applyBorder="1" applyAlignment="1">
      <alignment horizontal="left" vertical="center"/>
    </xf>
    <xf numFmtId="0" fontId="3" fillId="7" borderId="23" xfId="10" applyFont="1" applyFill="1" applyBorder="1" applyAlignment="1">
      <alignment horizontal="left" vertical="center"/>
    </xf>
    <xf numFmtId="0" fontId="2" fillId="7" borderId="63" xfId="0" applyFont="1" applyFill="1" applyBorder="1" applyAlignment="1" applyProtection="1">
      <alignment horizontal="center" vertical="center" wrapText="1"/>
      <protection locked="0"/>
    </xf>
    <xf numFmtId="0" fontId="2" fillId="7" borderId="65" xfId="0" applyFont="1" applyFill="1" applyBorder="1" applyAlignment="1" applyProtection="1">
      <alignment horizontal="center" vertical="center" wrapText="1"/>
      <protection locked="0"/>
    </xf>
    <xf numFmtId="0" fontId="2" fillId="7" borderId="81" xfId="0" applyFont="1" applyFill="1" applyBorder="1" applyAlignment="1" applyProtection="1">
      <alignment horizontal="left" vertical="center" wrapText="1"/>
      <protection locked="0"/>
    </xf>
    <xf numFmtId="0" fontId="2" fillId="6" borderId="45" xfId="10" applyFont="1" applyFill="1" applyBorder="1" applyAlignment="1">
      <alignment horizontal="center" vertical="center" wrapText="1"/>
    </xf>
    <xf numFmtId="0" fontId="2" fillId="6" borderId="81" xfId="10" applyFont="1" applyFill="1" applyBorder="1" applyAlignment="1">
      <alignment horizontal="center" vertical="center" wrapText="1"/>
    </xf>
    <xf numFmtId="0" fontId="2" fillId="7" borderId="29" xfId="10" applyFont="1" applyFill="1" applyBorder="1" applyAlignment="1">
      <alignment horizontal="left" vertical="center"/>
    </xf>
    <xf numFmtId="0" fontId="2" fillId="7" borderId="0" xfId="10" applyFont="1" applyFill="1" applyAlignment="1">
      <alignment horizontal="left" vertical="center"/>
    </xf>
    <xf numFmtId="0" fontId="2" fillId="6" borderId="60" xfId="0" applyFont="1" applyFill="1" applyBorder="1" applyAlignment="1" applyProtection="1">
      <alignment horizontal="left" vertical="center" wrapText="1"/>
      <protection locked="0"/>
    </xf>
    <xf numFmtId="0" fontId="2" fillId="6" borderId="45" xfId="0" applyFont="1" applyFill="1" applyBorder="1" applyAlignment="1" applyProtection="1">
      <alignment horizontal="left" vertical="center" wrapText="1"/>
      <protection locked="0"/>
    </xf>
    <xf numFmtId="0" fontId="2" fillId="6" borderId="15" xfId="0" applyFont="1" applyFill="1" applyBorder="1" applyAlignment="1" applyProtection="1">
      <alignment horizontal="left" vertical="center" wrapText="1"/>
      <protection locked="0"/>
    </xf>
    <xf numFmtId="0" fontId="9" fillId="9" borderId="19" xfId="10" applyFont="1" applyFill="1" applyBorder="1" applyAlignment="1">
      <alignment horizontal="center" vertical="center" wrapText="1"/>
    </xf>
    <xf numFmtId="0" fontId="9" fillId="9" borderId="55" xfId="10" applyFont="1" applyFill="1" applyBorder="1" applyAlignment="1">
      <alignment horizontal="center" vertical="center" wrapText="1"/>
    </xf>
    <xf numFmtId="0" fontId="9" fillId="13" borderId="36" xfId="10" applyFont="1" applyFill="1" applyBorder="1" applyAlignment="1">
      <alignment horizontal="center" vertical="center" wrapText="1"/>
    </xf>
    <xf numFmtId="0" fontId="9" fillId="13" borderId="37" xfId="10" applyFont="1" applyFill="1" applyBorder="1" applyAlignment="1">
      <alignment horizontal="center" vertical="center" wrapText="1"/>
    </xf>
    <xf numFmtId="0" fontId="9" fillId="13" borderId="49" xfId="10" applyFont="1" applyFill="1" applyBorder="1" applyAlignment="1">
      <alignment horizontal="center" vertical="center" wrapText="1"/>
    </xf>
    <xf numFmtId="0" fontId="9" fillId="13" borderId="38" xfId="10" applyFont="1" applyFill="1" applyBorder="1" applyAlignment="1">
      <alignment horizontal="center" vertical="center" wrapText="1"/>
    </xf>
    <xf numFmtId="0" fontId="9" fillId="9" borderId="34" xfId="10" applyFont="1" applyFill="1" applyBorder="1" applyAlignment="1">
      <alignment horizontal="center" vertical="center" wrapText="1"/>
    </xf>
    <xf numFmtId="0" fontId="9" fillId="9" borderId="17" xfId="10" applyFont="1" applyFill="1" applyBorder="1" applyAlignment="1">
      <alignment horizontal="center" vertical="center" wrapText="1"/>
    </xf>
    <xf numFmtId="0" fontId="9" fillId="9" borderId="13" xfId="10" applyFont="1" applyFill="1" applyBorder="1" applyAlignment="1">
      <alignment horizontal="center" vertical="center" wrapText="1"/>
    </xf>
    <xf numFmtId="0" fontId="9" fillId="9" borderId="11" xfId="10" applyFont="1" applyFill="1" applyBorder="1" applyAlignment="1">
      <alignment horizontal="center" vertical="center" wrapText="1"/>
    </xf>
    <xf numFmtId="0" fontId="9" fillId="9" borderId="14" xfId="10" applyFont="1" applyFill="1" applyBorder="1" applyAlignment="1">
      <alignment horizontal="center" vertical="center" wrapText="1"/>
    </xf>
    <xf numFmtId="0" fontId="3" fillId="7" borderId="30" xfId="10" applyFont="1" applyFill="1" applyBorder="1" applyAlignment="1">
      <alignment horizontal="left" vertical="center"/>
    </xf>
    <xf numFmtId="0" fontId="3" fillId="7" borderId="31" xfId="10" applyFont="1" applyFill="1" applyBorder="1" applyAlignment="1">
      <alignment horizontal="left" vertical="center"/>
    </xf>
    <xf numFmtId="0" fontId="3" fillId="10" borderId="40" xfId="10" applyFont="1" applyFill="1" applyBorder="1" applyAlignment="1">
      <alignment horizontal="center" vertical="center" wrapText="1"/>
    </xf>
    <xf numFmtId="0" fontId="3" fillId="10" borderId="41" xfId="10" applyFont="1" applyFill="1" applyBorder="1" applyAlignment="1">
      <alignment horizontal="center" vertical="center" wrapText="1"/>
    </xf>
    <xf numFmtId="0" fontId="3" fillId="10" borderId="58" xfId="10" applyFont="1" applyFill="1" applyBorder="1" applyAlignment="1">
      <alignment horizontal="center" vertical="center" wrapText="1"/>
    </xf>
    <xf numFmtId="0" fontId="7" fillId="6" borderId="60" xfId="0" applyFont="1" applyFill="1" applyBorder="1" applyAlignment="1" applyProtection="1">
      <alignment horizontal="left" vertical="center" wrapText="1"/>
      <protection locked="0"/>
    </xf>
    <xf numFmtId="0" fontId="7" fillId="6" borderId="45" xfId="0" applyFont="1" applyFill="1" applyBorder="1" applyAlignment="1" applyProtection="1">
      <alignment horizontal="left" vertical="center" wrapText="1"/>
      <protection locked="0"/>
    </xf>
    <xf numFmtId="0" fontId="7" fillId="6" borderId="15" xfId="0" applyFont="1" applyFill="1" applyBorder="1" applyAlignment="1" applyProtection="1">
      <alignment horizontal="left" vertical="center" wrapText="1"/>
      <protection locked="0"/>
    </xf>
    <xf numFmtId="0" fontId="2" fillId="7" borderId="77" xfId="0" applyFont="1" applyFill="1" applyBorder="1" applyAlignment="1" applyProtection="1">
      <alignment horizontal="left" vertical="center" wrapText="1"/>
      <protection locked="0"/>
    </xf>
    <xf numFmtId="0" fontId="2" fillId="7" borderId="67" xfId="0" applyFont="1" applyFill="1" applyBorder="1" applyAlignment="1" applyProtection="1">
      <alignment horizontal="center" vertical="center" wrapText="1"/>
      <protection locked="0"/>
    </xf>
    <xf numFmtId="0" fontId="2" fillId="6" borderId="73" xfId="10" applyFont="1" applyFill="1" applyBorder="1" applyAlignment="1" applyProtection="1">
      <alignment horizontal="center" vertical="center" wrapText="1"/>
      <protection locked="0"/>
    </xf>
    <xf numFmtId="0" fontId="2" fillId="6" borderId="74" xfId="10" applyFont="1" applyFill="1" applyBorder="1" applyAlignment="1" applyProtection="1">
      <alignment horizontal="center" vertical="center" wrapText="1"/>
      <protection locked="0"/>
    </xf>
    <xf numFmtId="0" fontId="2" fillId="6" borderId="75" xfId="10" applyFont="1" applyFill="1" applyBorder="1" applyAlignment="1" applyProtection="1">
      <alignment horizontal="center" vertical="center" wrapText="1"/>
      <protection locked="0"/>
    </xf>
    <xf numFmtId="0" fontId="0" fillId="0" borderId="63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103" xfId="0" applyBorder="1" applyAlignment="1">
      <alignment horizontal="center"/>
    </xf>
  </cellXfs>
  <cellStyles count="15">
    <cellStyle name="Alto Neg" xfId="2" xr:uid="{00000000-0005-0000-0000-000000000000}"/>
    <cellStyle name="Baixo Neg" xfId="3" xr:uid="{00000000-0005-0000-0000-000001000000}"/>
    <cellStyle name="Excel Built-in Normal" xfId="4" xr:uid="{00000000-0005-0000-0000-000002000000}"/>
    <cellStyle name="Extremo Neg" xfId="5" xr:uid="{00000000-0005-0000-0000-000003000000}"/>
    <cellStyle name="Médio Neg" xfId="6" xr:uid="{00000000-0005-0000-0000-000004000000}"/>
    <cellStyle name="Moeda 2" xfId="12" xr:uid="{00000000-0005-0000-0000-000005000000}"/>
    <cellStyle name="Moeda 3" xfId="14" xr:uid="{00000000-0005-0000-0000-000006000000}"/>
    <cellStyle name="Normal" xfId="0" builtinId="0"/>
    <cellStyle name="Normal 2" xfId="10" xr:uid="{00000000-0005-0000-0000-000008000000}"/>
    <cellStyle name="Normal 3" xfId="1" xr:uid="{00000000-0005-0000-0000-000009000000}"/>
    <cellStyle name="Normal 3 2" xfId="11" xr:uid="{00000000-0005-0000-0000-00000A000000}"/>
    <cellStyle name="Porcentagem" xfId="13" builtinId="5"/>
    <cellStyle name="Sem título1" xfId="7" xr:uid="{00000000-0005-0000-0000-00000C000000}"/>
    <cellStyle name="Sem título2" xfId="8" xr:uid="{00000000-0005-0000-0000-00000D000000}"/>
    <cellStyle name="Separador de milhares 10 2" xfId="9" xr:uid="{00000000-0005-0000-0000-00000E000000}"/>
  </cellStyles>
  <dxfs count="28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7</xdr:row>
      <xdr:rowOff>114300</xdr:rowOff>
    </xdr:from>
    <xdr:to>
      <xdr:col>18</xdr:col>
      <xdr:colOff>523875</xdr:colOff>
      <xdr:row>7</xdr:row>
      <xdr:rowOff>276225</xdr:rowOff>
    </xdr:to>
    <xdr:sp macro="" textlink="">
      <xdr:nvSpPr>
        <xdr:cNvPr id="2" name="Oval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8136850" y="3819525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8</xdr:row>
      <xdr:rowOff>114300</xdr:rowOff>
    </xdr:from>
    <xdr:to>
      <xdr:col>18</xdr:col>
      <xdr:colOff>523875</xdr:colOff>
      <xdr:row>8</xdr:row>
      <xdr:rowOff>276225</xdr:rowOff>
    </xdr:to>
    <xdr:sp macro="" textlink="">
      <xdr:nvSpPr>
        <xdr:cNvPr id="3" name="Oval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8136850" y="4248150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6</xdr:row>
      <xdr:rowOff>114300</xdr:rowOff>
    </xdr:from>
    <xdr:to>
      <xdr:col>18</xdr:col>
      <xdr:colOff>523875</xdr:colOff>
      <xdr:row>6</xdr:row>
      <xdr:rowOff>276225</xdr:rowOff>
    </xdr:to>
    <xdr:sp macro="" textlink="">
      <xdr:nvSpPr>
        <xdr:cNvPr id="4" name="Oval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8136850" y="339090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6</xdr:row>
      <xdr:rowOff>114300</xdr:rowOff>
    </xdr:from>
    <xdr:to>
      <xdr:col>18</xdr:col>
      <xdr:colOff>523875</xdr:colOff>
      <xdr:row>6</xdr:row>
      <xdr:rowOff>276225</xdr:rowOff>
    </xdr:to>
    <xdr:sp macro="" textlink="">
      <xdr:nvSpPr>
        <xdr:cNvPr id="5" name="Oval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8136850" y="3390900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7</xdr:row>
      <xdr:rowOff>114300</xdr:rowOff>
    </xdr:from>
    <xdr:to>
      <xdr:col>18</xdr:col>
      <xdr:colOff>523875</xdr:colOff>
      <xdr:row>7</xdr:row>
      <xdr:rowOff>276225</xdr:rowOff>
    </xdr:to>
    <xdr:sp macro="" textlink="">
      <xdr:nvSpPr>
        <xdr:cNvPr id="6" name="Oval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8136850" y="3819525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8</xdr:row>
      <xdr:rowOff>114300</xdr:rowOff>
    </xdr:from>
    <xdr:to>
      <xdr:col>18</xdr:col>
      <xdr:colOff>523875</xdr:colOff>
      <xdr:row>8</xdr:row>
      <xdr:rowOff>276225</xdr:rowOff>
    </xdr:to>
    <xdr:sp macro="" textlink="">
      <xdr:nvSpPr>
        <xdr:cNvPr id="7" name="Oval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8136850" y="4248150"/>
          <a:ext cx="180975" cy="161925"/>
        </a:xfrm>
        <a:prstGeom prst="ellipse">
          <a:avLst/>
        </a:prstGeom>
        <a:solidFill>
          <a:srgbClr val="FF434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342900</xdr:colOff>
      <xdr:row>5</xdr:row>
      <xdr:rowOff>114300</xdr:rowOff>
    </xdr:from>
    <xdr:to>
      <xdr:col>18</xdr:col>
      <xdr:colOff>523875</xdr:colOff>
      <xdr:row>5</xdr:row>
      <xdr:rowOff>276225</xdr:rowOff>
    </xdr:to>
    <xdr:sp macro="" textlink="">
      <xdr:nvSpPr>
        <xdr:cNvPr id="8" name="Oval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8136850" y="2962275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7</xdr:row>
      <xdr:rowOff>114300</xdr:rowOff>
    </xdr:from>
    <xdr:to>
      <xdr:col>23</xdr:col>
      <xdr:colOff>523875</xdr:colOff>
      <xdr:row>7</xdr:row>
      <xdr:rowOff>276225</xdr:rowOff>
    </xdr:to>
    <xdr:sp macro="" textlink="">
      <xdr:nvSpPr>
        <xdr:cNvPr id="9" name="Oval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31727775" y="3476625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8</xdr:row>
      <xdr:rowOff>114300</xdr:rowOff>
    </xdr:from>
    <xdr:to>
      <xdr:col>23</xdr:col>
      <xdr:colOff>523875</xdr:colOff>
      <xdr:row>8</xdr:row>
      <xdr:rowOff>276225</xdr:rowOff>
    </xdr:to>
    <xdr:sp macro="" textlink="">
      <xdr:nvSpPr>
        <xdr:cNvPr id="10" name="Oval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31727775" y="4076700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6</xdr:row>
      <xdr:rowOff>114300</xdr:rowOff>
    </xdr:from>
    <xdr:to>
      <xdr:col>23</xdr:col>
      <xdr:colOff>523875</xdr:colOff>
      <xdr:row>6</xdr:row>
      <xdr:rowOff>276225</xdr:rowOff>
    </xdr:to>
    <xdr:sp macro="" textlink="">
      <xdr:nvSpPr>
        <xdr:cNvPr id="11" name="Oval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31727775" y="152400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6</xdr:row>
      <xdr:rowOff>114300</xdr:rowOff>
    </xdr:from>
    <xdr:to>
      <xdr:col>23</xdr:col>
      <xdr:colOff>523875</xdr:colOff>
      <xdr:row>6</xdr:row>
      <xdr:rowOff>276225</xdr:rowOff>
    </xdr:to>
    <xdr:sp macro="" textlink="">
      <xdr:nvSpPr>
        <xdr:cNvPr id="12" name="Oval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31727775" y="1524000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7</xdr:row>
      <xdr:rowOff>114300</xdr:rowOff>
    </xdr:from>
    <xdr:to>
      <xdr:col>23</xdr:col>
      <xdr:colOff>523875</xdr:colOff>
      <xdr:row>7</xdr:row>
      <xdr:rowOff>276225</xdr:rowOff>
    </xdr:to>
    <xdr:sp macro="" textlink="">
      <xdr:nvSpPr>
        <xdr:cNvPr id="13" name="Oval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31727775" y="3476625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8</xdr:row>
      <xdr:rowOff>114300</xdr:rowOff>
    </xdr:from>
    <xdr:to>
      <xdr:col>23</xdr:col>
      <xdr:colOff>523875</xdr:colOff>
      <xdr:row>8</xdr:row>
      <xdr:rowOff>276225</xdr:rowOff>
    </xdr:to>
    <xdr:sp macro="" textlink="">
      <xdr:nvSpPr>
        <xdr:cNvPr id="14" name="Oval 1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31727775" y="4076700"/>
          <a:ext cx="180975" cy="161925"/>
        </a:xfrm>
        <a:prstGeom prst="ellipse">
          <a:avLst/>
        </a:prstGeom>
        <a:solidFill>
          <a:srgbClr val="FF434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5</xdr:row>
      <xdr:rowOff>114300</xdr:rowOff>
    </xdr:from>
    <xdr:to>
      <xdr:col>23</xdr:col>
      <xdr:colOff>523875</xdr:colOff>
      <xdr:row>5</xdr:row>
      <xdr:rowOff>276225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31727775" y="112395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7</xdr:row>
      <xdr:rowOff>114300</xdr:rowOff>
    </xdr:from>
    <xdr:to>
      <xdr:col>23</xdr:col>
      <xdr:colOff>523875</xdr:colOff>
      <xdr:row>7</xdr:row>
      <xdr:rowOff>276225</xdr:rowOff>
    </xdr:to>
    <xdr:sp macro="" textlink="">
      <xdr:nvSpPr>
        <xdr:cNvPr id="16" name="Oval 1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31727775" y="3476625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8</xdr:row>
      <xdr:rowOff>114300</xdr:rowOff>
    </xdr:from>
    <xdr:to>
      <xdr:col>23</xdr:col>
      <xdr:colOff>523875</xdr:colOff>
      <xdr:row>8</xdr:row>
      <xdr:rowOff>276225</xdr:rowOff>
    </xdr:to>
    <xdr:sp macro="" textlink="">
      <xdr:nvSpPr>
        <xdr:cNvPr id="17" name="Oval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1727775" y="4076700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6</xdr:row>
      <xdr:rowOff>114300</xdr:rowOff>
    </xdr:from>
    <xdr:to>
      <xdr:col>23</xdr:col>
      <xdr:colOff>523875</xdr:colOff>
      <xdr:row>6</xdr:row>
      <xdr:rowOff>276225</xdr:rowOff>
    </xdr:to>
    <xdr:sp macro="" textlink="">
      <xdr:nvSpPr>
        <xdr:cNvPr id="18" name="Oval 1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31727775" y="152400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6</xdr:row>
      <xdr:rowOff>114300</xdr:rowOff>
    </xdr:from>
    <xdr:to>
      <xdr:col>23</xdr:col>
      <xdr:colOff>523875</xdr:colOff>
      <xdr:row>6</xdr:row>
      <xdr:rowOff>276225</xdr:rowOff>
    </xdr:to>
    <xdr:sp macro="" textlink="">
      <xdr:nvSpPr>
        <xdr:cNvPr id="19" name="Oval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31727775" y="1524000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7</xdr:row>
      <xdr:rowOff>114300</xdr:rowOff>
    </xdr:from>
    <xdr:to>
      <xdr:col>23</xdr:col>
      <xdr:colOff>523875</xdr:colOff>
      <xdr:row>7</xdr:row>
      <xdr:rowOff>276225</xdr:rowOff>
    </xdr:to>
    <xdr:sp macro="" textlink="">
      <xdr:nvSpPr>
        <xdr:cNvPr id="20" name="Oval 1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31727775" y="3476625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8</xdr:row>
      <xdr:rowOff>114300</xdr:rowOff>
    </xdr:from>
    <xdr:to>
      <xdr:col>23</xdr:col>
      <xdr:colOff>523875</xdr:colOff>
      <xdr:row>8</xdr:row>
      <xdr:rowOff>276225</xdr:rowOff>
    </xdr:to>
    <xdr:sp macro="" textlink="">
      <xdr:nvSpPr>
        <xdr:cNvPr id="21" name="Oval 1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31727775" y="4076700"/>
          <a:ext cx="180975" cy="161925"/>
        </a:xfrm>
        <a:prstGeom prst="ellipse">
          <a:avLst/>
        </a:prstGeom>
        <a:solidFill>
          <a:srgbClr val="FF434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5</xdr:row>
      <xdr:rowOff>114300</xdr:rowOff>
    </xdr:from>
    <xdr:to>
      <xdr:col>23</xdr:col>
      <xdr:colOff>523875</xdr:colOff>
      <xdr:row>5</xdr:row>
      <xdr:rowOff>276225</xdr:rowOff>
    </xdr:to>
    <xdr:sp macro="" textlink="">
      <xdr:nvSpPr>
        <xdr:cNvPr id="22" name="Oval 1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31727775" y="112395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7</xdr:row>
      <xdr:rowOff>114300</xdr:rowOff>
    </xdr:from>
    <xdr:to>
      <xdr:col>23</xdr:col>
      <xdr:colOff>523875</xdr:colOff>
      <xdr:row>7</xdr:row>
      <xdr:rowOff>276225</xdr:rowOff>
    </xdr:to>
    <xdr:sp macro="" textlink="">
      <xdr:nvSpPr>
        <xdr:cNvPr id="23" name="Oval 1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31727775" y="3476625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8</xdr:row>
      <xdr:rowOff>114300</xdr:rowOff>
    </xdr:from>
    <xdr:to>
      <xdr:col>23</xdr:col>
      <xdr:colOff>523875</xdr:colOff>
      <xdr:row>8</xdr:row>
      <xdr:rowOff>276225</xdr:rowOff>
    </xdr:to>
    <xdr:sp macro="" textlink="">
      <xdr:nvSpPr>
        <xdr:cNvPr id="24" name="Oval 1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31727775" y="4076700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6</xdr:row>
      <xdr:rowOff>114300</xdr:rowOff>
    </xdr:from>
    <xdr:to>
      <xdr:col>23</xdr:col>
      <xdr:colOff>523875</xdr:colOff>
      <xdr:row>6</xdr:row>
      <xdr:rowOff>276225</xdr:rowOff>
    </xdr:to>
    <xdr:sp macro="" textlink="">
      <xdr:nvSpPr>
        <xdr:cNvPr id="25" name="Oval 1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31727775" y="152400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6</xdr:row>
      <xdr:rowOff>114300</xdr:rowOff>
    </xdr:from>
    <xdr:to>
      <xdr:col>23</xdr:col>
      <xdr:colOff>523875</xdr:colOff>
      <xdr:row>6</xdr:row>
      <xdr:rowOff>276225</xdr:rowOff>
    </xdr:to>
    <xdr:sp macro="" textlink="">
      <xdr:nvSpPr>
        <xdr:cNvPr id="26" name="Oval 1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31727775" y="1524000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7</xdr:row>
      <xdr:rowOff>114300</xdr:rowOff>
    </xdr:from>
    <xdr:to>
      <xdr:col>23</xdr:col>
      <xdr:colOff>523875</xdr:colOff>
      <xdr:row>7</xdr:row>
      <xdr:rowOff>276225</xdr:rowOff>
    </xdr:to>
    <xdr:sp macro="" textlink="">
      <xdr:nvSpPr>
        <xdr:cNvPr id="27" name="Oval 1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31727775" y="3476625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8</xdr:row>
      <xdr:rowOff>114300</xdr:rowOff>
    </xdr:from>
    <xdr:to>
      <xdr:col>23</xdr:col>
      <xdr:colOff>523875</xdr:colOff>
      <xdr:row>8</xdr:row>
      <xdr:rowOff>276225</xdr:rowOff>
    </xdr:to>
    <xdr:sp macro="" textlink="">
      <xdr:nvSpPr>
        <xdr:cNvPr id="28" name="Oval 1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31727775" y="4076700"/>
          <a:ext cx="180975" cy="161925"/>
        </a:xfrm>
        <a:prstGeom prst="ellipse">
          <a:avLst/>
        </a:prstGeom>
        <a:solidFill>
          <a:srgbClr val="FF434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5</xdr:row>
      <xdr:rowOff>114300</xdr:rowOff>
    </xdr:from>
    <xdr:to>
      <xdr:col>23</xdr:col>
      <xdr:colOff>523875</xdr:colOff>
      <xdr:row>5</xdr:row>
      <xdr:rowOff>276225</xdr:rowOff>
    </xdr:to>
    <xdr:sp macro="" textlink="">
      <xdr:nvSpPr>
        <xdr:cNvPr id="29" name="Oval 1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31727775" y="112395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7</xdr:row>
      <xdr:rowOff>114300</xdr:rowOff>
    </xdr:from>
    <xdr:to>
      <xdr:col>23</xdr:col>
      <xdr:colOff>523875</xdr:colOff>
      <xdr:row>7</xdr:row>
      <xdr:rowOff>276225</xdr:rowOff>
    </xdr:to>
    <xdr:sp macro="" textlink="">
      <xdr:nvSpPr>
        <xdr:cNvPr id="30" name="Oval 1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31727775" y="3476625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8</xdr:row>
      <xdr:rowOff>114300</xdr:rowOff>
    </xdr:from>
    <xdr:to>
      <xdr:col>23</xdr:col>
      <xdr:colOff>523875</xdr:colOff>
      <xdr:row>8</xdr:row>
      <xdr:rowOff>276225</xdr:rowOff>
    </xdr:to>
    <xdr:sp macro="" textlink="">
      <xdr:nvSpPr>
        <xdr:cNvPr id="31" name="Oval 1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31727775" y="4076700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6</xdr:row>
      <xdr:rowOff>114300</xdr:rowOff>
    </xdr:from>
    <xdr:to>
      <xdr:col>23</xdr:col>
      <xdr:colOff>523875</xdr:colOff>
      <xdr:row>6</xdr:row>
      <xdr:rowOff>276225</xdr:rowOff>
    </xdr:to>
    <xdr:sp macro="" textlink="">
      <xdr:nvSpPr>
        <xdr:cNvPr id="32" name="Oval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31727775" y="152400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6</xdr:row>
      <xdr:rowOff>114300</xdr:rowOff>
    </xdr:from>
    <xdr:to>
      <xdr:col>23</xdr:col>
      <xdr:colOff>523875</xdr:colOff>
      <xdr:row>6</xdr:row>
      <xdr:rowOff>276225</xdr:rowOff>
    </xdr:to>
    <xdr:sp macro="" textlink="">
      <xdr:nvSpPr>
        <xdr:cNvPr id="33" name="Oval 1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31727775" y="1524000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7</xdr:row>
      <xdr:rowOff>114300</xdr:rowOff>
    </xdr:from>
    <xdr:to>
      <xdr:col>23</xdr:col>
      <xdr:colOff>523875</xdr:colOff>
      <xdr:row>7</xdr:row>
      <xdr:rowOff>276225</xdr:rowOff>
    </xdr:to>
    <xdr:sp macro="" textlink="">
      <xdr:nvSpPr>
        <xdr:cNvPr id="34" name="Oval 1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31727775" y="3476625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8</xdr:row>
      <xdr:rowOff>114300</xdr:rowOff>
    </xdr:from>
    <xdr:to>
      <xdr:col>23</xdr:col>
      <xdr:colOff>523875</xdr:colOff>
      <xdr:row>8</xdr:row>
      <xdr:rowOff>276225</xdr:rowOff>
    </xdr:to>
    <xdr:sp macro="" textlink="">
      <xdr:nvSpPr>
        <xdr:cNvPr id="35" name="Oval 1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31727775" y="4076700"/>
          <a:ext cx="180975" cy="161925"/>
        </a:xfrm>
        <a:prstGeom prst="ellipse">
          <a:avLst/>
        </a:prstGeom>
        <a:solidFill>
          <a:srgbClr val="FF434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5</xdr:row>
      <xdr:rowOff>114300</xdr:rowOff>
    </xdr:from>
    <xdr:to>
      <xdr:col>23</xdr:col>
      <xdr:colOff>523875</xdr:colOff>
      <xdr:row>5</xdr:row>
      <xdr:rowOff>276225</xdr:rowOff>
    </xdr:to>
    <xdr:sp macro="" textlink="">
      <xdr:nvSpPr>
        <xdr:cNvPr id="36" name="Oval 1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1727775" y="112395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7</xdr:row>
      <xdr:rowOff>114300</xdr:rowOff>
    </xdr:from>
    <xdr:to>
      <xdr:col>23</xdr:col>
      <xdr:colOff>523875</xdr:colOff>
      <xdr:row>7</xdr:row>
      <xdr:rowOff>276225</xdr:rowOff>
    </xdr:to>
    <xdr:sp macro="" textlink="">
      <xdr:nvSpPr>
        <xdr:cNvPr id="37" name="Oval 1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31727775" y="3476625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8</xdr:row>
      <xdr:rowOff>114300</xdr:rowOff>
    </xdr:from>
    <xdr:to>
      <xdr:col>23</xdr:col>
      <xdr:colOff>523875</xdr:colOff>
      <xdr:row>8</xdr:row>
      <xdr:rowOff>276225</xdr:rowOff>
    </xdr:to>
    <xdr:sp macro="" textlink="">
      <xdr:nvSpPr>
        <xdr:cNvPr id="38" name="Oval 1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31727775" y="4076700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6</xdr:row>
      <xdr:rowOff>114300</xdr:rowOff>
    </xdr:from>
    <xdr:to>
      <xdr:col>23</xdr:col>
      <xdr:colOff>523875</xdr:colOff>
      <xdr:row>6</xdr:row>
      <xdr:rowOff>276225</xdr:rowOff>
    </xdr:to>
    <xdr:sp macro="" textlink="">
      <xdr:nvSpPr>
        <xdr:cNvPr id="39" name="Oval 1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31727775" y="152400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6</xdr:row>
      <xdr:rowOff>114300</xdr:rowOff>
    </xdr:from>
    <xdr:to>
      <xdr:col>23</xdr:col>
      <xdr:colOff>523875</xdr:colOff>
      <xdr:row>6</xdr:row>
      <xdr:rowOff>276225</xdr:rowOff>
    </xdr:to>
    <xdr:sp macro="" textlink="">
      <xdr:nvSpPr>
        <xdr:cNvPr id="40" name="Oval 1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31727775" y="1524000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7</xdr:row>
      <xdr:rowOff>114300</xdr:rowOff>
    </xdr:from>
    <xdr:to>
      <xdr:col>23</xdr:col>
      <xdr:colOff>523875</xdr:colOff>
      <xdr:row>7</xdr:row>
      <xdr:rowOff>276225</xdr:rowOff>
    </xdr:to>
    <xdr:sp macro="" textlink="">
      <xdr:nvSpPr>
        <xdr:cNvPr id="41" name="Oval 1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31727775" y="3476625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8</xdr:row>
      <xdr:rowOff>114300</xdr:rowOff>
    </xdr:from>
    <xdr:to>
      <xdr:col>23</xdr:col>
      <xdr:colOff>523875</xdr:colOff>
      <xdr:row>8</xdr:row>
      <xdr:rowOff>276225</xdr:rowOff>
    </xdr:to>
    <xdr:sp macro="" textlink="">
      <xdr:nvSpPr>
        <xdr:cNvPr id="42" name="Oval 1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31727775" y="4076700"/>
          <a:ext cx="180975" cy="161925"/>
        </a:xfrm>
        <a:prstGeom prst="ellipse">
          <a:avLst/>
        </a:prstGeom>
        <a:solidFill>
          <a:srgbClr val="FF434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5</xdr:row>
      <xdr:rowOff>114300</xdr:rowOff>
    </xdr:from>
    <xdr:to>
      <xdr:col>23</xdr:col>
      <xdr:colOff>523875</xdr:colOff>
      <xdr:row>5</xdr:row>
      <xdr:rowOff>276225</xdr:rowOff>
    </xdr:to>
    <xdr:sp macro="" textlink="">
      <xdr:nvSpPr>
        <xdr:cNvPr id="43" name="Oval 1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31727775" y="112395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7</xdr:row>
      <xdr:rowOff>114300</xdr:rowOff>
    </xdr:from>
    <xdr:to>
      <xdr:col>23</xdr:col>
      <xdr:colOff>523875</xdr:colOff>
      <xdr:row>7</xdr:row>
      <xdr:rowOff>276225</xdr:rowOff>
    </xdr:to>
    <xdr:sp macro="" textlink="">
      <xdr:nvSpPr>
        <xdr:cNvPr id="44" name="Oval 1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31727775" y="3476625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8</xdr:row>
      <xdr:rowOff>114300</xdr:rowOff>
    </xdr:from>
    <xdr:to>
      <xdr:col>23</xdr:col>
      <xdr:colOff>523875</xdr:colOff>
      <xdr:row>8</xdr:row>
      <xdr:rowOff>276225</xdr:rowOff>
    </xdr:to>
    <xdr:sp macro="" textlink="">
      <xdr:nvSpPr>
        <xdr:cNvPr id="45" name="Oval 1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31727775" y="4076700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6</xdr:row>
      <xdr:rowOff>114300</xdr:rowOff>
    </xdr:from>
    <xdr:to>
      <xdr:col>23</xdr:col>
      <xdr:colOff>523875</xdr:colOff>
      <xdr:row>6</xdr:row>
      <xdr:rowOff>276225</xdr:rowOff>
    </xdr:to>
    <xdr:sp macro="" textlink="">
      <xdr:nvSpPr>
        <xdr:cNvPr id="46" name="Oval 1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31727775" y="152400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6</xdr:row>
      <xdr:rowOff>114300</xdr:rowOff>
    </xdr:from>
    <xdr:to>
      <xdr:col>23</xdr:col>
      <xdr:colOff>523875</xdr:colOff>
      <xdr:row>6</xdr:row>
      <xdr:rowOff>276225</xdr:rowOff>
    </xdr:to>
    <xdr:sp macro="" textlink="">
      <xdr:nvSpPr>
        <xdr:cNvPr id="47" name="Oval 1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31727775" y="1524000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7</xdr:row>
      <xdr:rowOff>114300</xdr:rowOff>
    </xdr:from>
    <xdr:to>
      <xdr:col>23</xdr:col>
      <xdr:colOff>523875</xdr:colOff>
      <xdr:row>7</xdr:row>
      <xdr:rowOff>276225</xdr:rowOff>
    </xdr:to>
    <xdr:sp macro="" textlink="">
      <xdr:nvSpPr>
        <xdr:cNvPr id="48" name="Oval 1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31727775" y="3476625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8</xdr:row>
      <xdr:rowOff>114300</xdr:rowOff>
    </xdr:from>
    <xdr:to>
      <xdr:col>23</xdr:col>
      <xdr:colOff>523875</xdr:colOff>
      <xdr:row>8</xdr:row>
      <xdr:rowOff>276225</xdr:rowOff>
    </xdr:to>
    <xdr:sp macro="" textlink="">
      <xdr:nvSpPr>
        <xdr:cNvPr id="49" name="Oval 1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31727775" y="4076700"/>
          <a:ext cx="180975" cy="161925"/>
        </a:xfrm>
        <a:prstGeom prst="ellipse">
          <a:avLst/>
        </a:prstGeom>
        <a:solidFill>
          <a:srgbClr val="FF434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342900</xdr:colOff>
      <xdr:row>5</xdr:row>
      <xdr:rowOff>114300</xdr:rowOff>
    </xdr:from>
    <xdr:to>
      <xdr:col>23</xdr:col>
      <xdr:colOff>523875</xdr:colOff>
      <xdr:row>5</xdr:row>
      <xdr:rowOff>276225</xdr:rowOff>
    </xdr:to>
    <xdr:sp macro="" textlink="">
      <xdr:nvSpPr>
        <xdr:cNvPr id="50" name="Oval 1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31727775" y="1123950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22</xdr:row>
          <xdr:rowOff>276225</xdr:rowOff>
        </xdr:from>
        <xdr:to>
          <xdr:col>6</xdr:col>
          <xdr:colOff>457200</xdr:colOff>
          <xdr:row>22</xdr:row>
          <xdr:rowOff>552450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276225</xdr:rowOff>
        </xdr:from>
        <xdr:to>
          <xdr:col>7</xdr:col>
          <xdr:colOff>438150</xdr:colOff>
          <xdr:row>22</xdr:row>
          <xdr:rowOff>552450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22</xdr:row>
          <xdr:rowOff>276225</xdr:rowOff>
        </xdr:from>
        <xdr:to>
          <xdr:col>5</xdr:col>
          <xdr:colOff>438150</xdr:colOff>
          <xdr:row>22</xdr:row>
          <xdr:rowOff>552450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22</xdr:row>
          <xdr:rowOff>276225</xdr:rowOff>
        </xdr:from>
        <xdr:to>
          <xdr:col>8</xdr:col>
          <xdr:colOff>438150</xdr:colOff>
          <xdr:row>22</xdr:row>
          <xdr:rowOff>552450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22</xdr:row>
          <xdr:rowOff>276225</xdr:rowOff>
        </xdr:from>
        <xdr:to>
          <xdr:col>9</xdr:col>
          <xdr:colOff>438150</xdr:colOff>
          <xdr:row>22</xdr:row>
          <xdr:rowOff>552450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22</xdr:row>
          <xdr:rowOff>276225</xdr:rowOff>
        </xdr:from>
        <xdr:to>
          <xdr:col>10</xdr:col>
          <xdr:colOff>438150</xdr:colOff>
          <xdr:row>22</xdr:row>
          <xdr:rowOff>552450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22</xdr:row>
          <xdr:rowOff>276225</xdr:rowOff>
        </xdr:from>
        <xdr:to>
          <xdr:col>12</xdr:col>
          <xdr:colOff>28575</xdr:colOff>
          <xdr:row>22</xdr:row>
          <xdr:rowOff>552450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26</xdr:row>
          <xdr:rowOff>276225</xdr:rowOff>
        </xdr:from>
        <xdr:to>
          <xdr:col>6</xdr:col>
          <xdr:colOff>457200</xdr:colOff>
          <xdr:row>28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276225</xdr:rowOff>
        </xdr:from>
        <xdr:to>
          <xdr:col>7</xdr:col>
          <xdr:colOff>438150</xdr:colOff>
          <xdr:row>28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26</xdr:row>
          <xdr:rowOff>276225</xdr:rowOff>
        </xdr:from>
        <xdr:to>
          <xdr:col>5</xdr:col>
          <xdr:colOff>438150</xdr:colOff>
          <xdr:row>28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26</xdr:row>
          <xdr:rowOff>276225</xdr:rowOff>
        </xdr:from>
        <xdr:to>
          <xdr:col>8</xdr:col>
          <xdr:colOff>438150</xdr:colOff>
          <xdr:row>28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26</xdr:row>
          <xdr:rowOff>276225</xdr:rowOff>
        </xdr:from>
        <xdr:to>
          <xdr:col>9</xdr:col>
          <xdr:colOff>438150</xdr:colOff>
          <xdr:row>28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26</xdr:row>
          <xdr:rowOff>276225</xdr:rowOff>
        </xdr:from>
        <xdr:to>
          <xdr:col>10</xdr:col>
          <xdr:colOff>438150</xdr:colOff>
          <xdr:row>28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276225</xdr:rowOff>
        </xdr:from>
        <xdr:to>
          <xdr:col>12</xdr:col>
          <xdr:colOff>28575</xdr:colOff>
          <xdr:row>28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30</xdr:row>
          <xdr:rowOff>447675</xdr:rowOff>
        </xdr:from>
        <xdr:to>
          <xdr:col>5</xdr:col>
          <xdr:colOff>400050</xdr:colOff>
          <xdr:row>31</xdr:row>
          <xdr:rowOff>133350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34</xdr:row>
          <xdr:rowOff>276225</xdr:rowOff>
        </xdr:from>
        <xdr:to>
          <xdr:col>6</xdr:col>
          <xdr:colOff>457200</xdr:colOff>
          <xdr:row>34</xdr:row>
          <xdr:rowOff>552450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276225</xdr:rowOff>
        </xdr:from>
        <xdr:to>
          <xdr:col>7</xdr:col>
          <xdr:colOff>438150</xdr:colOff>
          <xdr:row>34</xdr:row>
          <xdr:rowOff>552450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34</xdr:row>
          <xdr:rowOff>276225</xdr:rowOff>
        </xdr:from>
        <xdr:to>
          <xdr:col>5</xdr:col>
          <xdr:colOff>438150</xdr:colOff>
          <xdr:row>34</xdr:row>
          <xdr:rowOff>552450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34</xdr:row>
          <xdr:rowOff>276225</xdr:rowOff>
        </xdr:from>
        <xdr:to>
          <xdr:col>8</xdr:col>
          <xdr:colOff>438150</xdr:colOff>
          <xdr:row>34</xdr:row>
          <xdr:rowOff>552450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34</xdr:row>
          <xdr:rowOff>276225</xdr:rowOff>
        </xdr:from>
        <xdr:to>
          <xdr:col>9</xdr:col>
          <xdr:colOff>438150</xdr:colOff>
          <xdr:row>34</xdr:row>
          <xdr:rowOff>552450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34</xdr:row>
          <xdr:rowOff>276225</xdr:rowOff>
        </xdr:from>
        <xdr:to>
          <xdr:col>10</xdr:col>
          <xdr:colOff>438150</xdr:colOff>
          <xdr:row>34</xdr:row>
          <xdr:rowOff>552450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276225</xdr:rowOff>
        </xdr:from>
        <xdr:to>
          <xdr:col>12</xdr:col>
          <xdr:colOff>28575</xdr:colOff>
          <xdr:row>34</xdr:row>
          <xdr:rowOff>552450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30</xdr:row>
          <xdr:rowOff>447675</xdr:rowOff>
        </xdr:from>
        <xdr:to>
          <xdr:col>6</xdr:col>
          <xdr:colOff>400050</xdr:colOff>
          <xdr:row>31</xdr:row>
          <xdr:rowOff>133350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30</xdr:row>
          <xdr:rowOff>447675</xdr:rowOff>
        </xdr:from>
        <xdr:to>
          <xdr:col>7</xdr:col>
          <xdr:colOff>400050</xdr:colOff>
          <xdr:row>31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30</xdr:row>
          <xdr:rowOff>447675</xdr:rowOff>
        </xdr:from>
        <xdr:to>
          <xdr:col>8</xdr:col>
          <xdr:colOff>400050</xdr:colOff>
          <xdr:row>31</xdr:row>
          <xdr:rowOff>133350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30</xdr:row>
          <xdr:rowOff>447675</xdr:rowOff>
        </xdr:from>
        <xdr:to>
          <xdr:col>9</xdr:col>
          <xdr:colOff>400050</xdr:colOff>
          <xdr:row>31</xdr:row>
          <xdr:rowOff>133350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30</xdr:row>
          <xdr:rowOff>447675</xdr:rowOff>
        </xdr:from>
        <xdr:to>
          <xdr:col>10</xdr:col>
          <xdr:colOff>400050</xdr:colOff>
          <xdr:row>31</xdr:row>
          <xdr:rowOff>133350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30</xdr:row>
          <xdr:rowOff>447675</xdr:rowOff>
        </xdr:from>
        <xdr:to>
          <xdr:col>11</xdr:col>
          <xdr:colOff>400050</xdr:colOff>
          <xdr:row>31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266700</xdr:colOff>
      <xdr:row>18</xdr:row>
      <xdr:rowOff>104775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581900" cy="3533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114300</xdr:colOff>
      <xdr:row>19</xdr:row>
      <xdr:rowOff>180975</xdr:rowOff>
    </xdr:from>
    <xdr:to>
      <xdr:col>12</xdr:col>
      <xdr:colOff>152400</xdr:colOff>
      <xdr:row>36</xdr:row>
      <xdr:rowOff>76200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300" y="3800475"/>
          <a:ext cx="7353300" cy="3133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11</xdr:col>
      <xdr:colOff>466725</xdr:colOff>
      <xdr:row>21</xdr:row>
      <xdr:rowOff>57150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52400"/>
          <a:ext cx="7019925" cy="39052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12</xdr:col>
      <xdr:colOff>142875</xdr:colOff>
      <xdr:row>2</xdr:row>
      <xdr:rowOff>104775</xdr:rowOff>
    </xdr:from>
    <xdr:to>
      <xdr:col>18</xdr:col>
      <xdr:colOff>238125</xdr:colOff>
      <xdr:row>7</xdr:row>
      <xdr:rowOff>161925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58075" y="485775"/>
          <a:ext cx="3752850" cy="10096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12</xdr:col>
      <xdr:colOff>161925</xdr:colOff>
      <xdr:row>9</xdr:row>
      <xdr:rowOff>9525</xdr:rowOff>
    </xdr:from>
    <xdr:to>
      <xdr:col>24</xdr:col>
      <xdr:colOff>114300</xdr:colOff>
      <xdr:row>38</xdr:row>
      <xdr:rowOff>9525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2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477125" y="1724025"/>
          <a:ext cx="7267575" cy="55245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161925</xdr:rowOff>
    </xdr:from>
    <xdr:to>
      <xdr:col>10</xdr:col>
      <xdr:colOff>457200</xdr:colOff>
      <xdr:row>21</xdr:row>
      <xdr:rowOff>1588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352425"/>
          <a:ext cx="7162800" cy="3657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114300</xdr:colOff>
      <xdr:row>41</xdr:row>
      <xdr:rowOff>84365</xdr:rowOff>
    </xdr:to>
    <xdr:pic>
      <xdr:nvPicPr>
        <xdr:cNvPr id="3" name="Imagem 2" descr="TIPOS DE RISCO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8039100" cy="770436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81"/>
  <sheetViews>
    <sheetView showGridLines="0" tabSelected="1" topLeftCell="A14" workbookViewId="0">
      <selection activeCell="K26" sqref="K26:K28"/>
    </sheetView>
  </sheetViews>
  <sheetFormatPr defaultRowHeight="15" x14ac:dyDescent="0.2"/>
  <cols>
    <col min="1" max="1" width="9.140625" style="24"/>
    <col min="2" max="2" width="52.85546875" style="24" customWidth="1"/>
    <col min="3" max="3" width="38.28515625" style="24" customWidth="1"/>
    <col min="4" max="4" width="42.28515625" style="24" customWidth="1"/>
    <col min="5" max="5" width="42.42578125" style="24" customWidth="1"/>
    <col min="6" max="11" width="7.42578125" style="24" customWidth="1"/>
    <col min="12" max="12" width="6.140625" style="24" customWidth="1"/>
    <col min="13" max="15" width="9.140625" style="24"/>
    <col min="16" max="16" width="19.5703125" style="24" customWidth="1"/>
    <col min="17" max="17" width="22.5703125" style="24" bestFit="1" customWidth="1"/>
    <col min="18" max="18" width="79" style="24" customWidth="1"/>
    <col min="19" max="19" width="16.85546875" style="24" customWidth="1"/>
    <col min="20" max="20" width="14.28515625" style="24" customWidth="1"/>
    <col min="21" max="21" width="24.140625" style="24" customWidth="1"/>
    <col min="22" max="22" width="18" style="24" customWidth="1"/>
    <col min="23" max="23" width="13.140625" style="24" customWidth="1"/>
    <col min="24" max="24" width="12.85546875" style="24" bestFit="1" customWidth="1"/>
    <col min="25" max="25" width="16.5703125" style="24" customWidth="1"/>
    <col min="26" max="26" width="3.140625" style="24" customWidth="1"/>
    <col min="27" max="16384" width="9.140625" style="24"/>
  </cols>
  <sheetData>
    <row r="1" spans="1:232" ht="15.75" thickBot="1" x14ac:dyDescent="0.25">
      <c r="A1" s="5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6"/>
      <c r="S1" s="6"/>
      <c r="T1" s="6"/>
      <c r="U1" s="6"/>
      <c r="V1" s="6"/>
      <c r="W1" s="14"/>
      <c r="X1" s="14"/>
      <c r="Y1" s="3"/>
      <c r="Z1" s="1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</row>
    <row r="2" spans="1:232" ht="16.5" thickBot="1" x14ac:dyDescent="0.25">
      <c r="A2" s="5"/>
      <c r="B2" s="25" t="s">
        <v>0</v>
      </c>
      <c r="C2" s="26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  <c r="X2" s="27"/>
      <c r="Y2" s="26"/>
      <c r="Z2" s="2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</row>
    <row r="3" spans="1:232" ht="15.75" x14ac:dyDescent="0.2">
      <c r="A3" s="5"/>
      <c r="B3" s="29"/>
      <c r="C3" s="30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  <c r="Q3" s="32"/>
      <c r="R3" s="7"/>
      <c r="S3" s="7"/>
      <c r="T3" s="7"/>
      <c r="U3" s="7"/>
      <c r="V3" s="7"/>
      <c r="W3" s="15"/>
      <c r="X3" s="15"/>
      <c r="Y3" s="1"/>
      <c r="Z3" s="11"/>
      <c r="AA3" s="1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1"/>
    </row>
    <row r="4" spans="1:232" ht="15.75" x14ac:dyDescent="0.2">
      <c r="A4" s="5"/>
      <c r="B4" s="200" t="s">
        <v>1</v>
      </c>
      <c r="C4" s="201"/>
      <c r="D4" s="176" t="s">
        <v>49</v>
      </c>
      <c r="E4" s="177"/>
      <c r="F4" s="177"/>
      <c r="G4" s="177"/>
      <c r="H4" s="177"/>
      <c r="I4" s="177"/>
      <c r="J4" s="177"/>
      <c r="K4" s="177"/>
      <c r="L4" s="177"/>
      <c r="M4" s="32"/>
      <c r="N4" s="32"/>
      <c r="O4" s="32"/>
      <c r="P4" s="32"/>
      <c r="Q4" s="32"/>
      <c r="R4" s="7"/>
      <c r="S4" s="7"/>
      <c r="T4" s="7"/>
      <c r="U4" s="7"/>
      <c r="V4" s="7"/>
      <c r="W4" s="15"/>
      <c r="X4" s="15"/>
      <c r="Y4" s="19"/>
      <c r="Z4" s="11"/>
      <c r="AA4" s="1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1"/>
    </row>
    <row r="5" spans="1:232" ht="15.75" x14ac:dyDescent="0.2">
      <c r="A5" s="5"/>
      <c r="B5" s="202" t="s">
        <v>2</v>
      </c>
      <c r="C5" s="203"/>
      <c r="D5" s="209" t="s">
        <v>50</v>
      </c>
      <c r="E5" s="210"/>
      <c r="F5" s="210"/>
      <c r="G5" s="210"/>
      <c r="H5" s="210"/>
      <c r="I5" s="210"/>
      <c r="J5" s="210"/>
      <c r="K5" s="210"/>
      <c r="L5" s="210"/>
      <c r="M5" s="32"/>
      <c r="N5" s="32"/>
      <c r="O5" s="32"/>
      <c r="P5" s="32"/>
      <c r="Q5" s="32"/>
      <c r="R5" s="7"/>
      <c r="S5" s="7"/>
      <c r="T5" s="7"/>
      <c r="U5" s="7"/>
      <c r="V5" s="7"/>
      <c r="W5" s="174" t="s">
        <v>34</v>
      </c>
      <c r="X5" s="175"/>
      <c r="Y5" s="33"/>
      <c r="Z5" s="11"/>
      <c r="AA5" s="1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1"/>
    </row>
    <row r="6" spans="1:232" ht="31.5" x14ac:dyDescent="0.2">
      <c r="A6" s="5"/>
      <c r="B6" s="200" t="s">
        <v>47</v>
      </c>
      <c r="C6" s="201"/>
      <c r="D6" s="176" t="s">
        <v>51</v>
      </c>
      <c r="E6" s="177"/>
      <c r="F6" s="177"/>
      <c r="G6" s="177"/>
      <c r="H6" s="177"/>
      <c r="I6" s="177"/>
      <c r="J6" s="177"/>
      <c r="K6" s="177"/>
      <c r="L6" s="177"/>
      <c r="M6" s="32"/>
      <c r="N6" s="32"/>
      <c r="O6" s="32"/>
      <c r="P6" s="32"/>
      <c r="Q6" s="32"/>
      <c r="R6" s="7"/>
      <c r="S6" s="7"/>
      <c r="T6" s="7"/>
      <c r="U6" s="7"/>
      <c r="V6" s="7"/>
      <c r="W6" s="34" t="s">
        <v>22</v>
      </c>
      <c r="X6" s="35"/>
      <c r="Y6" s="36">
        <v>0</v>
      </c>
      <c r="Z6" s="11"/>
      <c r="AA6" s="1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1"/>
    </row>
    <row r="7" spans="1:232" ht="153.75" customHeight="1" x14ac:dyDescent="0.2">
      <c r="A7" s="5"/>
      <c r="B7" s="202" t="s">
        <v>45</v>
      </c>
      <c r="C7" s="203"/>
      <c r="D7" s="178" t="s">
        <v>69</v>
      </c>
      <c r="E7" s="179"/>
      <c r="F7" s="179"/>
      <c r="G7" s="179"/>
      <c r="H7" s="179"/>
      <c r="I7" s="179"/>
      <c r="J7" s="179"/>
      <c r="K7" s="179"/>
      <c r="L7" s="179"/>
      <c r="M7" s="32"/>
      <c r="N7" s="32"/>
      <c r="O7" s="32"/>
      <c r="P7" s="32"/>
      <c r="Q7" s="32"/>
      <c r="R7" s="7"/>
      <c r="S7" s="7"/>
      <c r="T7" s="7"/>
      <c r="U7" s="7"/>
      <c r="V7" s="7"/>
      <c r="W7" s="34" t="s">
        <v>36</v>
      </c>
      <c r="X7" s="35"/>
      <c r="Y7" s="36">
        <v>3</v>
      </c>
      <c r="Z7" s="11"/>
      <c r="AA7" s="1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"/>
    </row>
    <row r="8" spans="1:232" ht="47.25" x14ac:dyDescent="0.2">
      <c r="A8" s="5"/>
      <c r="B8" s="200" t="s">
        <v>46</v>
      </c>
      <c r="C8" s="201"/>
      <c r="D8" s="180" t="s">
        <v>52</v>
      </c>
      <c r="E8" s="177"/>
      <c r="F8" s="177"/>
      <c r="G8" s="177"/>
      <c r="H8" s="177"/>
      <c r="I8" s="177"/>
      <c r="J8" s="177"/>
      <c r="K8" s="177"/>
      <c r="L8" s="177"/>
      <c r="M8" s="32"/>
      <c r="N8" s="32"/>
      <c r="O8" s="32"/>
      <c r="P8" s="32"/>
      <c r="Q8" s="32"/>
      <c r="R8" s="37"/>
      <c r="S8" s="37"/>
      <c r="T8" s="37"/>
      <c r="U8" s="37"/>
      <c r="V8" s="37"/>
      <c r="W8" s="34" t="s">
        <v>19</v>
      </c>
      <c r="X8" s="35"/>
      <c r="Y8" s="36">
        <v>4</v>
      </c>
      <c r="Z8" s="11"/>
      <c r="AA8" s="1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</row>
    <row r="9" spans="1:232" ht="71.25" customHeight="1" x14ac:dyDescent="0.2">
      <c r="A9" s="5"/>
      <c r="B9" s="202" t="s">
        <v>3</v>
      </c>
      <c r="C9" s="203"/>
      <c r="D9" s="181" t="s">
        <v>53</v>
      </c>
      <c r="E9" s="182"/>
      <c r="F9" s="182"/>
      <c r="G9" s="182"/>
      <c r="H9" s="182"/>
      <c r="I9" s="182"/>
      <c r="J9" s="182"/>
      <c r="K9" s="182"/>
      <c r="L9" s="182"/>
      <c r="M9" s="32"/>
      <c r="N9" s="32"/>
      <c r="O9" s="32"/>
      <c r="P9" s="32"/>
      <c r="Q9" s="32"/>
      <c r="R9" s="37"/>
      <c r="S9" s="37"/>
      <c r="T9" s="37"/>
      <c r="U9" s="37"/>
      <c r="V9" s="37"/>
      <c r="W9" s="38" t="s">
        <v>38</v>
      </c>
      <c r="X9" s="39"/>
      <c r="Y9" s="36">
        <v>2</v>
      </c>
      <c r="Z9" s="11"/>
      <c r="AA9" s="1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</row>
    <row r="10" spans="1:232" ht="15.75" x14ac:dyDescent="0.2">
      <c r="A10" s="5"/>
      <c r="B10" s="200"/>
      <c r="C10" s="201"/>
      <c r="D10" s="183"/>
      <c r="E10" s="184"/>
      <c r="F10" s="184"/>
      <c r="G10" s="184"/>
      <c r="H10" s="184"/>
      <c r="I10" s="184"/>
      <c r="J10" s="184"/>
      <c r="K10" s="184"/>
      <c r="L10" s="184"/>
      <c r="M10" s="32"/>
      <c r="N10" s="32"/>
      <c r="O10" s="32"/>
      <c r="P10" s="32"/>
      <c r="Q10" s="32"/>
      <c r="R10" s="37"/>
      <c r="S10" s="37"/>
      <c r="T10" s="37"/>
      <c r="U10" s="37"/>
      <c r="V10" s="37"/>
      <c r="W10" s="32"/>
      <c r="X10" s="32"/>
      <c r="Y10" s="32"/>
      <c r="Z10" s="11"/>
      <c r="AA10" s="1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</row>
    <row r="11" spans="1:232" ht="15.75" x14ac:dyDescent="0.2">
      <c r="A11" s="5"/>
      <c r="B11" s="225" t="s">
        <v>4</v>
      </c>
      <c r="C11" s="226"/>
      <c r="D11" s="185"/>
      <c r="E11" s="186"/>
      <c r="F11" s="186"/>
      <c r="G11" s="186"/>
      <c r="H11" s="186"/>
      <c r="I11" s="186"/>
      <c r="J11" s="186"/>
      <c r="K11" s="186"/>
      <c r="L11" s="186"/>
      <c r="M11" s="32"/>
      <c r="N11" s="32"/>
      <c r="O11" s="32"/>
      <c r="P11" s="32"/>
      <c r="Q11" s="32"/>
      <c r="R11" s="37"/>
      <c r="S11" s="37"/>
      <c r="T11" s="37"/>
      <c r="U11" s="37"/>
      <c r="V11" s="37"/>
      <c r="W11" s="32"/>
      <c r="X11" s="32"/>
      <c r="Y11" s="32"/>
      <c r="Z11" s="11"/>
      <c r="AA11" s="1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</row>
    <row r="12" spans="1:232" ht="15.75" thickBot="1" x14ac:dyDescent="0.25">
      <c r="A12" s="4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8"/>
      <c r="S12" s="8"/>
      <c r="T12" s="8"/>
      <c r="U12" s="8"/>
      <c r="V12" s="8"/>
      <c r="W12" s="16"/>
      <c r="X12" s="16"/>
      <c r="Y12" s="2"/>
      <c r="Z12" s="12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</row>
    <row r="13" spans="1:232" ht="3" customHeight="1" x14ac:dyDescent="0.2">
      <c r="A13" s="40"/>
      <c r="B13" s="20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7"/>
      <c r="S13" s="7"/>
      <c r="T13" s="7"/>
      <c r="U13" s="7"/>
      <c r="V13" s="7"/>
      <c r="W13" s="15"/>
      <c r="X13" s="15"/>
      <c r="Y13" s="1"/>
      <c r="Z13" s="11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</row>
    <row r="14" spans="1:232" ht="0.75" customHeight="1" thickBot="1" x14ac:dyDescent="0.25">
      <c r="A14" s="40"/>
      <c r="B14" s="2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7"/>
      <c r="S14" s="7"/>
      <c r="T14" s="7"/>
      <c r="U14" s="7"/>
      <c r="V14" s="7"/>
      <c r="W14" s="15"/>
      <c r="X14" s="15"/>
      <c r="Y14" s="1"/>
      <c r="Z14" s="11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</row>
    <row r="15" spans="1:232" ht="1.5" hidden="1" customHeight="1" thickBot="1" x14ac:dyDescent="0.25">
      <c r="A15" s="40"/>
      <c r="B15" s="2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7"/>
      <c r="S15" s="7"/>
      <c r="T15" s="7"/>
      <c r="U15" s="7"/>
      <c r="V15" s="7"/>
      <c r="W15" s="15"/>
      <c r="X15" s="15"/>
      <c r="Y15" s="1"/>
      <c r="Z15" s="11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</row>
    <row r="16" spans="1:232" ht="15.75" hidden="1" thickBot="1" x14ac:dyDescent="0.25">
      <c r="A16" s="40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7"/>
      <c r="S16" s="7"/>
      <c r="T16" s="7"/>
      <c r="U16" s="7"/>
      <c r="V16" s="7"/>
      <c r="W16" s="15"/>
      <c r="X16" s="15"/>
      <c r="Y16" s="1"/>
      <c r="Z16" s="12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</row>
    <row r="17" spans="1:232" x14ac:dyDescent="0.2">
      <c r="A17" s="40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0"/>
      <c r="S17" s="10"/>
      <c r="T17" s="10"/>
      <c r="U17" s="10"/>
      <c r="V17" s="10"/>
      <c r="W17" s="17"/>
      <c r="X17" s="17"/>
      <c r="Y17" s="9"/>
      <c r="Z17" s="11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</row>
    <row r="18" spans="1:232" ht="15.75" x14ac:dyDescent="0.2">
      <c r="A18" s="40"/>
      <c r="B18" s="187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7"/>
      <c r="R18" s="187"/>
      <c r="S18" s="41"/>
      <c r="T18" s="41"/>
      <c r="U18" s="41"/>
      <c r="V18" s="41"/>
      <c r="W18" s="41"/>
      <c r="X18" s="41"/>
      <c r="Y18" s="41"/>
      <c r="Z18" s="41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1"/>
    </row>
    <row r="19" spans="1:232" ht="16.5" thickBot="1" x14ac:dyDescent="0.25">
      <c r="A19" s="40"/>
      <c r="B19" s="227" t="s">
        <v>48</v>
      </c>
      <c r="C19" s="189" t="s">
        <v>5</v>
      </c>
      <c r="D19" s="189"/>
      <c r="E19" s="189"/>
      <c r="F19" s="189"/>
      <c r="G19" s="189"/>
      <c r="H19" s="189"/>
      <c r="I19" s="189"/>
      <c r="J19" s="189"/>
      <c r="K19" s="189"/>
      <c r="L19" s="190"/>
      <c r="M19" s="191" t="s">
        <v>44</v>
      </c>
      <c r="N19" s="191"/>
      <c r="O19" s="192"/>
      <c r="P19" s="193"/>
      <c r="Q19" s="194" t="s">
        <v>62</v>
      </c>
      <c r="R19" s="195"/>
      <c r="S19" s="195"/>
      <c r="T19" s="195"/>
      <c r="U19" s="195"/>
      <c r="V19" s="195"/>
      <c r="W19" s="195"/>
      <c r="X19" s="195"/>
      <c r="Y19" s="195"/>
      <c r="Z19" s="19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1"/>
    </row>
    <row r="20" spans="1:232" ht="16.5" customHeight="1" thickBot="1" x14ac:dyDescent="0.25">
      <c r="A20" s="40"/>
      <c r="B20" s="228"/>
      <c r="C20" s="222" t="s">
        <v>6</v>
      </c>
      <c r="D20" s="223" t="s">
        <v>7</v>
      </c>
      <c r="E20" s="223" t="s">
        <v>8</v>
      </c>
      <c r="F20" s="214" t="s">
        <v>90</v>
      </c>
      <c r="G20" s="214"/>
      <c r="H20" s="214"/>
      <c r="I20" s="214"/>
      <c r="J20" s="214"/>
      <c r="K20" s="214"/>
      <c r="L20" s="215"/>
      <c r="M20" s="216" t="s">
        <v>39</v>
      </c>
      <c r="N20" s="217"/>
      <c r="O20" s="218"/>
      <c r="P20" s="219"/>
      <c r="Q20" s="220" t="s">
        <v>9</v>
      </c>
      <c r="R20" s="69"/>
      <c r="S20" s="70"/>
      <c r="T20" s="70"/>
      <c r="U20" s="69"/>
      <c r="V20" s="42"/>
      <c r="W20" s="163"/>
      <c r="X20" s="164"/>
      <c r="Y20" s="69"/>
      <c r="Z20" s="69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1"/>
      <c r="HW20" s="1"/>
      <c r="HX20" s="1"/>
    </row>
    <row r="21" spans="1:232" ht="99" customHeight="1" thickBot="1" x14ac:dyDescent="0.25">
      <c r="A21" s="40"/>
      <c r="B21" s="229"/>
      <c r="C21" s="221"/>
      <c r="D21" s="224"/>
      <c r="E21" s="224"/>
      <c r="F21" s="104" t="s">
        <v>23</v>
      </c>
      <c r="G21" s="105" t="s">
        <v>29</v>
      </c>
      <c r="H21" s="105" t="s">
        <v>91</v>
      </c>
      <c r="I21" s="105" t="s">
        <v>92</v>
      </c>
      <c r="J21" s="105" t="s">
        <v>93</v>
      </c>
      <c r="K21" s="105" t="s">
        <v>33</v>
      </c>
      <c r="L21" s="106" t="s">
        <v>32</v>
      </c>
      <c r="M21" s="75" t="s">
        <v>11</v>
      </c>
      <c r="N21" s="74" t="s">
        <v>10</v>
      </c>
      <c r="O21" s="73" t="s">
        <v>43</v>
      </c>
      <c r="P21" s="72" t="s">
        <v>12</v>
      </c>
      <c r="Q21" s="221"/>
      <c r="R21" s="71" t="s">
        <v>58</v>
      </c>
      <c r="S21" s="94" t="s">
        <v>40</v>
      </c>
      <c r="T21" s="94" t="s">
        <v>41</v>
      </c>
      <c r="U21" s="165" t="s">
        <v>60</v>
      </c>
      <c r="V21" s="166"/>
      <c r="W21" s="43" t="s">
        <v>13</v>
      </c>
      <c r="X21" s="44" t="s">
        <v>14</v>
      </c>
      <c r="Y21" s="167" t="s">
        <v>15</v>
      </c>
      <c r="Z21" s="168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1"/>
      <c r="HW21" s="1"/>
      <c r="HX21" s="1"/>
    </row>
    <row r="22" spans="1:232" ht="48.75" customHeight="1" thickTop="1" thickBot="1" x14ac:dyDescent="0.25">
      <c r="A22" s="40"/>
      <c r="B22" s="235" t="s">
        <v>51</v>
      </c>
      <c r="C22" s="204" t="s">
        <v>63</v>
      </c>
      <c r="D22" s="230" t="s">
        <v>68</v>
      </c>
      <c r="E22" s="230" t="s">
        <v>67</v>
      </c>
      <c r="F22" s="128"/>
      <c r="G22" s="130"/>
      <c r="H22" s="132"/>
      <c r="I22" s="130"/>
      <c r="J22" s="130"/>
      <c r="K22" s="130"/>
      <c r="L22" s="130"/>
      <c r="M22" s="169">
        <v>2</v>
      </c>
      <c r="N22" s="169">
        <v>4</v>
      </c>
      <c r="O22" s="169">
        <f>M22*N22</f>
        <v>8</v>
      </c>
      <c r="P22" s="170" t="str">
        <f t="shared" ref="P22:P34" si="0">IF(O22&lt;4,"Risco Pequeno",IF(O22&lt;7,"Risco Moderado",IF(O22&lt;15,"Risco Alto","Risco Crítico")))</f>
        <v>Risco Alto</v>
      </c>
      <c r="Q22" s="139" t="s">
        <v>26</v>
      </c>
      <c r="R22" s="80" t="s">
        <v>74</v>
      </c>
      <c r="S22" s="82" t="s">
        <v>7</v>
      </c>
      <c r="T22" s="82" t="s">
        <v>37</v>
      </c>
      <c r="U22" s="172" t="s">
        <v>50</v>
      </c>
      <c r="V22" s="173"/>
      <c r="W22" s="83">
        <v>43466</v>
      </c>
      <c r="X22" s="83">
        <v>43831</v>
      </c>
      <c r="Y22" s="83" t="s">
        <v>36</v>
      </c>
      <c r="Z22" s="84">
        <f t="shared" ref="Z22:Z37" si="1">IF(Y22="Em andamento",$Y$7,IF(Y22="Concluído",$Y$8,IF(Y22="Atrasado",$Y$9,$Y$6)))</f>
        <v>3</v>
      </c>
      <c r="AA22" s="1"/>
      <c r="AB22" s="5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</row>
    <row r="23" spans="1:232" ht="48.75" customHeight="1" thickTop="1" thickBot="1" x14ac:dyDescent="0.25">
      <c r="A23" s="40"/>
      <c r="B23" s="236"/>
      <c r="C23" s="205"/>
      <c r="D23" s="231"/>
      <c r="E23" s="231"/>
      <c r="F23" s="129"/>
      <c r="G23" s="131"/>
      <c r="H23" s="131"/>
      <c r="I23" s="131"/>
      <c r="J23" s="131"/>
      <c r="K23" s="131"/>
      <c r="L23" s="131"/>
      <c r="M23" s="134"/>
      <c r="N23" s="134"/>
      <c r="O23" s="134"/>
      <c r="P23" s="171"/>
      <c r="Q23" s="140"/>
      <c r="R23" s="79" t="s">
        <v>79</v>
      </c>
      <c r="S23" s="85" t="s">
        <v>7</v>
      </c>
      <c r="T23" s="85" t="s">
        <v>37</v>
      </c>
      <c r="U23" s="144" t="s">
        <v>80</v>
      </c>
      <c r="V23" s="145"/>
      <c r="W23" s="86">
        <v>43466</v>
      </c>
      <c r="X23" s="86">
        <v>43677</v>
      </c>
      <c r="Y23" s="86" t="s">
        <v>19</v>
      </c>
      <c r="Z23" s="87">
        <f t="shared" si="1"/>
        <v>4</v>
      </c>
      <c r="AA23" s="1"/>
      <c r="AB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</row>
    <row r="24" spans="1:232" ht="48.75" customHeight="1" thickTop="1" thickBot="1" x14ac:dyDescent="0.25">
      <c r="A24" s="40"/>
      <c r="B24" s="236"/>
      <c r="C24" s="205"/>
      <c r="D24" s="231"/>
      <c r="E24" s="231"/>
      <c r="F24" s="129"/>
      <c r="G24" s="131"/>
      <c r="H24" s="131"/>
      <c r="I24" s="131"/>
      <c r="J24" s="131"/>
      <c r="K24" s="131"/>
      <c r="L24" s="131"/>
      <c r="M24" s="134"/>
      <c r="N24" s="134"/>
      <c r="O24" s="134"/>
      <c r="P24" s="171"/>
      <c r="Q24" s="140"/>
      <c r="R24" s="79" t="s">
        <v>81</v>
      </c>
      <c r="S24" s="85" t="s">
        <v>59</v>
      </c>
      <c r="T24" s="85" t="s">
        <v>37</v>
      </c>
      <c r="U24" s="144" t="s">
        <v>50</v>
      </c>
      <c r="V24" s="145"/>
      <c r="W24" s="86" t="s">
        <v>77</v>
      </c>
      <c r="X24" s="86" t="s">
        <v>77</v>
      </c>
      <c r="Y24" s="86" t="s">
        <v>36</v>
      </c>
      <c r="Z24" s="87">
        <f t="shared" si="1"/>
        <v>3</v>
      </c>
      <c r="AA24" s="1"/>
      <c r="AB24" s="5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</row>
    <row r="25" spans="1:232" ht="48.75" customHeight="1" thickTop="1" thickBot="1" x14ac:dyDescent="0.25">
      <c r="A25" s="40"/>
      <c r="B25" s="236"/>
      <c r="C25" s="205"/>
      <c r="D25" s="231"/>
      <c r="E25" s="231"/>
      <c r="F25" s="107"/>
      <c r="G25" s="108"/>
      <c r="H25" s="108"/>
      <c r="I25" s="108"/>
      <c r="J25" s="108"/>
      <c r="K25" s="108"/>
      <c r="L25" s="109"/>
      <c r="M25" s="134"/>
      <c r="N25" s="134"/>
      <c r="O25" s="134"/>
      <c r="P25" s="171"/>
      <c r="Q25" s="140"/>
      <c r="R25" s="81" t="s">
        <v>82</v>
      </c>
      <c r="S25" s="99" t="s">
        <v>59</v>
      </c>
      <c r="T25" s="99" t="s">
        <v>37</v>
      </c>
      <c r="U25" s="153" t="s">
        <v>50</v>
      </c>
      <c r="V25" s="154"/>
      <c r="W25" s="98" t="s">
        <v>77</v>
      </c>
      <c r="X25" s="98" t="s">
        <v>77</v>
      </c>
      <c r="Y25" s="100" t="s">
        <v>36</v>
      </c>
      <c r="Z25" s="103">
        <f t="shared" si="1"/>
        <v>3</v>
      </c>
      <c r="AA25" s="1"/>
      <c r="AB25" s="5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</row>
    <row r="26" spans="1:232" s="45" customFormat="1" ht="48" customHeight="1" thickTop="1" thickBot="1" x14ac:dyDescent="0.25">
      <c r="A26" s="40"/>
      <c r="B26" s="236"/>
      <c r="C26" s="204" t="s">
        <v>64</v>
      </c>
      <c r="D26" s="230" t="s">
        <v>56</v>
      </c>
      <c r="E26" s="211" t="s">
        <v>57</v>
      </c>
      <c r="F26" s="128"/>
      <c r="G26" s="130"/>
      <c r="H26" s="132"/>
      <c r="I26" s="130"/>
      <c r="J26" s="130"/>
      <c r="K26" s="130"/>
      <c r="L26" s="130"/>
      <c r="M26" s="133">
        <v>4</v>
      </c>
      <c r="N26" s="133">
        <v>4</v>
      </c>
      <c r="O26" s="133">
        <f>M26*N26</f>
        <v>16</v>
      </c>
      <c r="P26" s="136" t="str">
        <f t="shared" si="0"/>
        <v>Risco Crítico</v>
      </c>
      <c r="Q26" s="139" t="s">
        <v>26</v>
      </c>
      <c r="R26" s="101" t="s">
        <v>71</v>
      </c>
      <c r="S26" s="102" t="s">
        <v>75</v>
      </c>
      <c r="T26" s="102" t="s">
        <v>37</v>
      </c>
      <c r="U26" s="155" t="s">
        <v>50</v>
      </c>
      <c r="V26" s="156"/>
      <c r="W26" s="91" t="s">
        <v>77</v>
      </c>
      <c r="X26" s="91" t="s">
        <v>76</v>
      </c>
      <c r="Y26" s="91" t="s">
        <v>36</v>
      </c>
      <c r="Z26" s="92">
        <f t="shared" si="1"/>
        <v>3</v>
      </c>
      <c r="AA26" s="1"/>
      <c r="AB26" s="5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</row>
    <row r="27" spans="1:232" s="45" customFormat="1" ht="24" customHeight="1" thickTop="1" x14ac:dyDescent="0.2">
      <c r="A27" s="40"/>
      <c r="B27" s="236"/>
      <c r="C27" s="205"/>
      <c r="D27" s="231"/>
      <c r="E27" s="212"/>
      <c r="F27" s="129"/>
      <c r="G27" s="131"/>
      <c r="H27" s="131"/>
      <c r="I27" s="131"/>
      <c r="J27" s="131"/>
      <c r="K27" s="131"/>
      <c r="L27" s="131"/>
      <c r="M27" s="134"/>
      <c r="N27" s="134"/>
      <c r="O27" s="134"/>
      <c r="P27" s="137"/>
      <c r="Q27" s="140"/>
      <c r="R27" s="196" t="s">
        <v>83</v>
      </c>
      <c r="S27" s="198" t="s">
        <v>75</v>
      </c>
      <c r="T27" s="198" t="s">
        <v>35</v>
      </c>
      <c r="U27" s="157" t="s">
        <v>84</v>
      </c>
      <c r="V27" s="158"/>
      <c r="W27" s="159">
        <v>43840</v>
      </c>
      <c r="X27" s="159"/>
      <c r="Y27" s="159" t="s">
        <v>22</v>
      </c>
      <c r="Z27" s="161">
        <f t="shared" si="1"/>
        <v>0</v>
      </c>
      <c r="AA27" s="1"/>
      <c r="AB27" s="5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</row>
    <row r="28" spans="1:232" s="45" customFormat="1" ht="19.5" customHeight="1" thickBot="1" x14ac:dyDescent="0.25">
      <c r="A28" s="40"/>
      <c r="B28" s="236"/>
      <c r="C28" s="205"/>
      <c r="D28" s="231"/>
      <c r="E28" s="212"/>
      <c r="F28" s="129"/>
      <c r="G28" s="131"/>
      <c r="H28" s="131"/>
      <c r="I28" s="131"/>
      <c r="J28" s="131"/>
      <c r="K28" s="131"/>
      <c r="L28" s="131"/>
      <c r="M28" s="134"/>
      <c r="N28" s="134"/>
      <c r="O28" s="134"/>
      <c r="P28" s="137"/>
      <c r="Q28" s="140"/>
      <c r="R28" s="197"/>
      <c r="S28" s="199"/>
      <c r="T28" s="199"/>
      <c r="U28" s="155"/>
      <c r="V28" s="156"/>
      <c r="W28" s="160"/>
      <c r="X28" s="160"/>
      <c r="Y28" s="160"/>
      <c r="Z28" s="162"/>
      <c r="AA28" s="1"/>
      <c r="AB28" s="5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</row>
    <row r="29" spans="1:232" s="45" customFormat="1" ht="27" customHeight="1" thickTop="1" x14ac:dyDescent="0.2">
      <c r="A29" s="40"/>
      <c r="B29" s="236"/>
      <c r="C29" s="205"/>
      <c r="D29" s="231"/>
      <c r="E29" s="212"/>
      <c r="F29" s="110"/>
      <c r="G29" s="111"/>
      <c r="H29" s="111"/>
      <c r="I29" s="111"/>
      <c r="J29" s="111"/>
      <c r="K29" s="111"/>
      <c r="L29" s="112"/>
      <c r="M29" s="134"/>
      <c r="N29" s="134"/>
      <c r="O29" s="134"/>
      <c r="P29" s="137"/>
      <c r="Q29" s="140"/>
      <c r="R29" s="196" t="s">
        <v>85</v>
      </c>
      <c r="S29" s="207" t="s">
        <v>75</v>
      </c>
      <c r="T29" s="207" t="s">
        <v>35</v>
      </c>
      <c r="U29" s="146" t="s">
        <v>84</v>
      </c>
      <c r="V29" s="147"/>
      <c r="W29" s="124">
        <v>43900</v>
      </c>
      <c r="X29" s="124"/>
      <c r="Y29" s="124" t="s">
        <v>22</v>
      </c>
      <c r="Z29" s="126">
        <f t="shared" si="1"/>
        <v>0</v>
      </c>
      <c r="AA29" s="1"/>
      <c r="AB29" s="5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</row>
    <row r="30" spans="1:232" s="45" customFormat="1" ht="27" customHeight="1" thickBot="1" x14ac:dyDescent="0.25">
      <c r="A30" s="40"/>
      <c r="B30" s="236"/>
      <c r="C30" s="234"/>
      <c r="D30" s="232"/>
      <c r="E30" s="213"/>
      <c r="F30" s="107"/>
      <c r="G30" s="108"/>
      <c r="H30" s="108"/>
      <c r="I30" s="108"/>
      <c r="J30" s="108"/>
      <c r="K30" s="108"/>
      <c r="L30" s="109"/>
      <c r="M30" s="135"/>
      <c r="N30" s="135"/>
      <c r="O30" s="135"/>
      <c r="P30" s="138"/>
      <c r="Q30" s="141"/>
      <c r="R30" s="206"/>
      <c r="S30" s="208"/>
      <c r="T30" s="208"/>
      <c r="U30" s="153"/>
      <c r="V30" s="154"/>
      <c r="W30" s="125"/>
      <c r="X30" s="125"/>
      <c r="Y30" s="125"/>
      <c r="Z30" s="127"/>
      <c r="AA30" s="1"/>
      <c r="AB30" s="5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</row>
    <row r="31" spans="1:232" s="45" customFormat="1" ht="46.5" thickTop="1" thickBot="1" x14ac:dyDescent="0.25">
      <c r="A31" s="40"/>
      <c r="B31" s="236"/>
      <c r="C31" s="204" t="s">
        <v>65</v>
      </c>
      <c r="D31" s="230" t="s">
        <v>54</v>
      </c>
      <c r="E31" s="211" t="s">
        <v>55</v>
      </c>
      <c r="F31" s="128"/>
      <c r="G31" s="130"/>
      <c r="H31" s="132"/>
      <c r="I31" s="130"/>
      <c r="J31" s="130"/>
      <c r="K31" s="130"/>
      <c r="L31" s="238"/>
      <c r="M31" s="133">
        <v>2</v>
      </c>
      <c r="N31" s="133">
        <v>4</v>
      </c>
      <c r="O31" s="133">
        <f t="shared" ref="O31" si="2">M31*N31</f>
        <v>8</v>
      </c>
      <c r="P31" s="136" t="str">
        <f t="shared" si="0"/>
        <v>Risco Alto</v>
      </c>
      <c r="Q31" s="139" t="s">
        <v>26</v>
      </c>
      <c r="R31" s="101" t="s">
        <v>72</v>
      </c>
      <c r="S31" s="88" t="s">
        <v>75</v>
      </c>
      <c r="T31" s="88" t="s">
        <v>37</v>
      </c>
      <c r="U31" s="142" t="s">
        <v>50</v>
      </c>
      <c r="V31" s="143"/>
      <c r="W31" s="89">
        <v>43466</v>
      </c>
      <c r="X31" s="89">
        <v>43831</v>
      </c>
      <c r="Y31" s="89" t="s">
        <v>36</v>
      </c>
      <c r="Z31" s="90">
        <f t="shared" si="1"/>
        <v>3</v>
      </c>
      <c r="AA31" s="1"/>
      <c r="AB31" s="5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</row>
    <row r="32" spans="1:232" s="45" customFormat="1" ht="17.25" customHeight="1" thickTop="1" x14ac:dyDescent="0.2">
      <c r="A32" s="40"/>
      <c r="B32" s="236"/>
      <c r="C32" s="205"/>
      <c r="D32" s="231"/>
      <c r="E32" s="212"/>
      <c r="F32" s="129"/>
      <c r="G32" s="131"/>
      <c r="H32" s="131"/>
      <c r="I32" s="131"/>
      <c r="J32" s="131"/>
      <c r="K32" s="131"/>
      <c r="L32" s="239"/>
      <c r="M32" s="134"/>
      <c r="N32" s="134"/>
      <c r="O32" s="134"/>
      <c r="P32" s="137"/>
      <c r="Q32" s="140"/>
      <c r="R32" s="196" t="s">
        <v>86</v>
      </c>
      <c r="S32" s="207" t="s">
        <v>75</v>
      </c>
      <c r="T32" s="207" t="s">
        <v>37</v>
      </c>
      <c r="U32" s="146" t="s">
        <v>80</v>
      </c>
      <c r="V32" s="147"/>
      <c r="W32" s="124"/>
      <c r="X32" s="124"/>
      <c r="Y32" s="124" t="s">
        <v>19</v>
      </c>
      <c r="Z32" s="126">
        <f t="shared" si="1"/>
        <v>4</v>
      </c>
      <c r="AA32" s="1"/>
      <c r="AB32" s="5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</row>
    <row r="33" spans="1:232" s="45" customFormat="1" ht="27.75" customHeight="1" thickBot="1" x14ac:dyDescent="0.25">
      <c r="A33" s="40"/>
      <c r="B33" s="236"/>
      <c r="C33" s="234"/>
      <c r="D33" s="232"/>
      <c r="E33" s="213"/>
      <c r="F33" s="129"/>
      <c r="G33" s="152"/>
      <c r="H33" s="241"/>
      <c r="I33" s="152"/>
      <c r="J33" s="152"/>
      <c r="K33" s="152"/>
      <c r="L33" s="240"/>
      <c r="M33" s="135"/>
      <c r="N33" s="135"/>
      <c r="O33" s="135"/>
      <c r="P33" s="138"/>
      <c r="Q33" s="141"/>
      <c r="R33" s="206"/>
      <c r="S33" s="208"/>
      <c r="T33" s="208"/>
      <c r="U33" s="153"/>
      <c r="V33" s="154"/>
      <c r="W33" s="125"/>
      <c r="X33" s="125"/>
      <c r="Y33" s="125"/>
      <c r="Z33" s="127"/>
      <c r="AA33" s="1"/>
      <c r="AB33" s="5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</row>
    <row r="34" spans="1:232" s="45" customFormat="1" ht="61.5" thickTop="1" thickBot="1" x14ac:dyDescent="0.25">
      <c r="A34" s="40"/>
      <c r="B34" s="236"/>
      <c r="C34" s="204" t="s">
        <v>66</v>
      </c>
      <c r="D34" s="230" t="s">
        <v>70</v>
      </c>
      <c r="E34" s="230" t="s">
        <v>61</v>
      </c>
      <c r="F34" s="128"/>
      <c r="G34" s="130"/>
      <c r="H34" s="132"/>
      <c r="I34" s="130"/>
      <c r="J34" s="130"/>
      <c r="K34" s="130"/>
      <c r="L34" s="130"/>
      <c r="M34" s="133">
        <v>3</v>
      </c>
      <c r="N34" s="133">
        <v>5</v>
      </c>
      <c r="O34" s="133">
        <f t="shared" ref="O34" si="3">M34*N34</f>
        <v>15</v>
      </c>
      <c r="P34" s="136" t="str">
        <f t="shared" si="0"/>
        <v>Risco Crítico</v>
      </c>
      <c r="Q34" s="139" t="s">
        <v>26</v>
      </c>
      <c r="R34" s="101" t="s">
        <v>73</v>
      </c>
      <c r="S34" s="88" t="s">
        <v>59</v>
      </c>
      <c r="T34" s="88" t="s">
        <v>37</v>
      </c>
      <c r="U34" s="142" t="s">
        <v>78</v>
      </c>
      <c r="V34" s="143"/>
      <c r="W34" s="89" t="s">
        <v>77</v>
      </c>
      <c r="X34" s="89" t="s">
        <v>76</v>
      </c>
      <c r="Y34" s="89" t="s">
        <v>36</v>
      </c>
      <c r="Z34" s="90">
        <f t="shared" si="1"/>
        <v>3</v>
      </c>
      <c r="AA34" s="1"/>
      <c r="AB34" s="5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</row>
    <row r="35" spans="1:232" s="45" customFormat="1" ht="46.5" thickTop="1" thickBot="1" x14ac:dyDescent="0.25">
      <c r="A35" s="40"/>
      <c r="B35" s="236"/>
      <c r="C35" s="205"/>
      <c r="D35" s="231"/>
      <c r="E35" s="231"/>
      <c r="F35" s="129"/>
      <c r="G35" s="131"/>
      <c r="H35" s="131"/>
      <c r="I35" s="131"/>
      <c r="J35" s="131"/>
      <c r="K35" s="131"/>
      <c r="L35" s="131"/>
      <c r="M35" s="134"/>
      <c r="N35" s="134"/>
      <c r="O35" s="134"/>
      <c r="P35" s="137"/>
      <c r="Q35" s="140"/>
      <c r="R35" s="101" t="s">
        <v>87</v>
      </c>
      <c r="S35" s="85" t="s">
        <v>75</v>
      </c>
      <c r="T35" s="85" t="s">
        <v>37</v>
      </c>
      <c r="U35" s="144" t="s">
        <v>50</v>
      </c>
      <c r="V35" s="145"/>
      <c r="W35" s="86" t="s">
        <v>77</v>
      </c>
      <c r="X35" s="86" t="s">
        <v>76</v>
      </c>
      <c r="Y35" s="86" t="s">
        <v>36</v>
      </c>
      <c r="Z35" s="87">
        <f t="shared" si="1"/>
        <v>3</v>
      </c>
      <c r="AA35" s="1"/>
      <c r="AB35" s="5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</row>
    <row r="36" spans="1:232" s="45" customFormat="1" ht="46.5" thickTop="1" thickBot="1" x14ac:dyDescent="0.25">
      <c r="A36" s="40"/>
      <c r="B36" s="236"/>
      <c r="C36" s="205"/>
      <c r="D36" s="231"/>
      <c r="E36" s="231"/>
      <c r="F36" s="129"/>
      <c r="G36" s="131"/>
      <c r="H36" s="131"/>
      <c r="I36" s="131"/>
      <c r="J36" s="131"/>
      <c r="K36" s="131"/>
      <c r="L36" s="131"/>
      <c r="M36" s="134"/>
      <c r="N36" s="134"/>
      <c r="O36" s="134"/>
      <c r="P36" s="137"/>
      <c r="Q36" s="140"/>
      <c r="R36" s="78" t="s">
        <v>88</v>
      </c>
      <c r="S36" s="85" t="s">
        <v>7</v>
      </c>
      <c r="T36" s="85" t="s">
        <v>37</v>
      </c>
      <c r="U36" s="144" t="s">
        <v>50</v>
      </c>
      <c r="V36" s="145"/>
      <c r="W36" s="86">
        <v>43647</v>
      </c>
      <c r="X36" s="86">
        <v>43753</v>
      </c>
      <c r="Y36" s="86" t="s">
        <v>19</v>
      </c>
      <c r="Z36" s="87">
        <f t="shared" si="1"/>
        <v>4</v>
      </c>
      <c r="AA36" s="1"/>
      <c r="AB36" s="5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</row>
    <row r="37" spans="1:232" s="45" customFormat="1" ht="17.25" customHeight="1" thickTop="1" x14ac:dyDescent="0.2">
      <c r="A37" s="40"/>
      <c r="B37" s="236"/>
      <c r="C37" s="205"/>
      <c r="D37" s="231"/>
      <c r="E37" s="231"/>
      <c r="F37" s="113"/>
      <c r="G37" s="114"/>
      <c r="H37" s="114"/>
      <c r="I37" s="114"/>
      <c r="J37" s="114"/>
      <c r="K37" s="114"/>
      <c r="L37" s="115"/>
      <c r="M37" s="134"/>
      <c r="N37" s="134"/>
      <c r="O37" s="134"/>
      <c r="P37" s="137"/>
      <c r="Q37" s="140"/>
      <c r="R37" s="196" t="s">
        <v>89</v>
      </c>
      <c r="S37" s="207" t="s">
        <v>75</v>
      </c>
      <c r="T37" s="207" t="s">
        <v>37</v>
      </c>
      <c r="U37" s="146" t="s">
        <v>50</v>
      </c>
      <c r="V37" s="147"/>
      <c r="W37" s="124" t="s">
        <v>77</v>
      </c>
      <c r="X37" s="124" t="s">
        <v>77</v>
      </c>
      <c r="Y37" s="124" t="s">
        <v>36</v>
      </c>
      <c r="Z37" s="126">
        <f t="shared" si="1"/>
        <v>3</v>
      </c>
      <c r="AA37" s="1"/>
      <c r="AB37" s="5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</row>
    <row r="38" spans="1:232" s="45" customFormat="1" ht="30" customHeight="1" thickBot="1" x14ac:dyDescent="0.25">
      <c r="A38" s="40"/>
      <c r="B38" s="237"/>
      <c r="C38" s="234"/>
      <c r="D38" s="232"/>
      <c r="E38" s="232"/>
      <c r="F38" s="116"/>
      <c r="G38" s="117"/>
      <c r="H38" s="117"/>
      <c r="I38" s="117"/>
      <c r="J38" s="117"/>
      <c r="K38" s="117"/>
      <c r="L38" s="118"/>
      <c r="M38" s="135"/>
      <c r="N38" s="135"/>
      <c r="O38" s="135"/>
      <c r="P38" s="138"/>
      <c r="Q38" s="141"/>
      <c r="R38" s="233"/>
      <c r="S38" s="208"/>
      <c r="T38" s="208"/>
      <c r="U38" s="148"/>
      <c r="V38" s="149"/>
      <c r="W38" s="150"/>
      <c r="X38" s="150"/>
      <c r="Y38" s="150"/>
      <c r="Z38" s="151"/>
      <c r="AA38" s="1"/>
      <c r="AB38" s="5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</row>
    <row r="39" spans="1:232" ht="16.5" thickTop="1" x14ac:dyDescent="0.25">
      <c r="A39" s="40"/>
      <c r="B39" s="1"/>
      <c r="C39" s="1"/>
      <c r="D39" s="1"/>
      <c r="E39" s="76"/>
      <c r="F39" s="1"/>
      <c r="G39" s="1"/>
      <c r="H39" s="1"/>
      <c r="I39" s="1"/>
      <c r="J39" s="1"/>
      <c r="K39" s="1"/>
      <c r="L39" s="46"/>
      <c r="M39" s="119" t="s">
        <v>17</v>
      </c>
      <c r="N39" s="120"/>
      <c r="P39" s="97"/>
      <c r="Q39" s="97"/>
      <c r="R39" s="47" t="s">
        <v>25</v>
      </c>
      <c r="S39" s="47"/>
      <c r="T39" s="47"/>
      <c r="U39" s="47"/>
      <c r="V39" s="47"/>
      <c r="W39" s="97"/>
      <c r="X39" s="97"/>
      <c r="Y39" s="1"/>
      <c r="Z39" s="4"/>
    </row>
    <row r="40" spans="1:232" ht="15.75" x14ac:dyDescent="0.2">
      <c r="A40" s="40"/>
      <c r="B40" s="5"/>
      <c r="C40" s="48"/>
      <c r="D40" s="49"/>
      <c r="E40" s="1"/>
      <c r="F40" s="1"/>
      <c r="G40" s="1"/>
      <c r="H40" s="1"/>
      <c r="I40" s="1"/>
      <c r="J40" s="1"/>
      <c r="K40" s="1"/>
      <c r="L40" s="1"/>
      <c r="M40" s="121" t="s">
        <v>20</v>
      </c>
      <c r="N40" s="120"/>
      <c r="P40" s="93"/>
      <c r="Q40" s="93"/>
      <c r="R40" s="50" t="s">
        <v>26</v>
      </c>
      <c r="S40" s="50"/>
      <c r="T40" s="50"/>
      <c r="U40" s="50"/>
      <c r="V40" s="50"/>
      <c r="W40" s="51"/>
      <c r="X40" s="51"/>
      <c r="Y40" s="1"/>
      <c r="Z40" s="4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1"/>
    </row>
    <row r="41" spans="1:232" ht="15.75" x14ac:dyDescent="0.2">
      <c r="A41" s="5"/>
      <c r="B41" s="37"/>
      <c r="C41" s="52"/>
      <c r="D41" s="49"/>
      <c r="E41" s="1"/>
      <c r="F41" s="48"/>
      <c r="G41" s="48"/>
      <c r="H41" s="48"/>
      <c r="I41" s="48"/>
      <c r="J41" s="48"/>
      <c r="K41" s="48"/>
      <c r="L41" s="1"/>
      <c r="M41" s="122" t="s">
        <v>24</v>
      </c>
      <c r="N41" s="120"/>
      <c r="P41" s="96"/>
      <c r="Q41" s="96"/>
      <c r="R41" s="53" t="s">
        <v>27</v>
      </c>
      <c r="S41" s="53"/>
      <c r="T41" s="53"/>
      <c r="U41" s="53"/>
      <c r="V41" s="53"/>
      <c r="W41" s="54"/>
      <c r="X41" s="54"/>
      <c r="Y41" s="1"/>
      <c r="Z41" s="4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1"/>
    </row>
    <row r="42" spans="1:232" ht="15.75" x14ac:dyDescent="0.25">
      <c r="A42" s="1"/>
      <c r="B42" s="55"/>
      <c r="C42" s="3"/>
      <c r="D42" s="49"/>
      <c r="E42" s="1"/>
      <c r="F42" s="1"/>
      <c r="G42" s="1"/>
      <c r="H42" s="1"/>
      <c r="I42" s="1"/>
      <c r="J42" s="1"/>
      <c r="K42" s="1"/>
      <c r="L42" s="1"/>
      <c r="M42" s="123" t="s">
        <v>21</v>
      </c>
      <c r="N42" s="120"/>
      <c r="P42" s="95"/>
      <c r="Q42" s="95"/>
      <c r="R42" s="56" t="s">
        <v>18</v>
      </c>
      <c r="S42" s="56"/>
      <c r="T42" s="56"/>
      <c r="U42" s="56"/>
      <c r="V42" s="56"/>
      <c r="W42" s="57"/>
      <c r="X42" s="57"/>
      <c r="Y42" s="1"/>
      <c r="Z42" s="4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1"/>
    </row>
    <row r="43" spans="1:232" x14ac:dyDescent="0.2">
      <c r="A43" s="1"/>
      <c r="B43" s="49"/>
      <c r="C43" s="58"/>
      <c r="D43" s="49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7"/>
      <c r="S43" s="7"/>
      <c r="T43" s="7"/>
      <c r="U43" s="7"/>
      <c r="V43" s="7"/>
      <c r="W43" s="15"/>
      <c r="X43" s="15"/>
      <c r="Y43" s="1"/>
      <c r="Z43" s="4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1"/>
    </row>
    <row r="44" spans="1:232" ht="15.75" thickBot="1" x14ac:dyDescent="0.25">
      <c r="A44" s="5"/>
      <c r="B44" s="49"/>
      <c r="C44" s="58"/>
      <c r="D44" s="4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7"/>
      <c r="S44" s="7"/>
      <c r="T44" s="7"/>
      <c r="U44" s="7"/>
      <c r="V44" s="7"/>
      <c r="W44" s="15"/>
      <c r="X44" s="15"/>
      <c r="Y44" s="1"/>
      <c r="Z44" s="4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</row>
    <row r="45" spans="1:232" ht="15.75" x14ac:dyDescent="0.25">
      <c r="A45" s="5"/>
      <c r="B45" s="49"/>
      <c r="C45" s="49"/>
      <c r="D45" s="4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59" t="s">
        <v>28</v>
      </c>
      <c r="S45" s="55"/>
      <c r="T45" s="55"/>
      <c r="U45" s="55"/>
      <c r="V45" s="55"/>
      <c r="W45" s="3"/>
      <c r="X45" s="15"/>
      <c r="Y45" s="1"/>
      <c r="Z45" s="4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</row>
    <row r="46" spans="1:232" ht="15.75" x14ac:dyDescent="0.2">
      <c r="A46" s="1"/>
      <c r="B46" s="4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60" t="s">
        <v>23</v>
      </c>
      <c r="S46" s="61"/>
      <c r="T46" s="61"/>
      <c r="U46" s="61"/>
      <c r="V46" s="61"/>
      <c r="W46" s="58"/>
      <c r="X46" s="15"/>
      <c r="Y46" s="1"/>
      <c r="Z46" s="4"/>
      <c r="AA46" s="1"/>
      <c r="AB46" s="5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</row>
    <row r="47" spans="1:232" ht="15.75" x14ac:dyDescent="0.2">
      <c r="A47" s="1"/>
      <c r="B47" s="4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60" t="s">
        <v>29</v>
      </c>
      <c r="S47" s="61"/>
      <c r="T47" s="61"/>
      <c r="U47" s="61"/>
      <c r="V47" s="61"/>
      <c r="W47" s="58"/>
      <c r="X47" s="15"/>
      <c r="Y47" s="1"/>
      <c r="Z47" s="4"/>
      <c r="AA47" s="1"/>
      <c r="AB47" s="5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</row>
    <row r="48" spans="1:232" ht="15.75" x14ac:dyDescent="0.2">
      <c r="A48" s="1"/>
      <c r="B48" s="4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60" t="s">
        <v>16</v>
      </c>
      <c r="S48" s="61"/>
      <c r="T48" s="61"/>
      <c r="U48" s="61"/>
      <c r="V48" s="61"/>
      <c r="W48" s="49"/>
      <c r="X48" s="15"/>
      <c r="Y48" s="1"/>
      <c r="Z48" s="4"/>
      <c r="AA48" s="1"/>
      <c r="AB48" s="23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</row>
    <row r="49" spans="1:232" ht="15.75" x14ac:dyDescent="0.2">
      <c r="A49" s="1"/>
      <c r="B49" s="4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60" t="s">
        <v>30</v>
      </c>
      <c r="S49" s="61"/>
      <c r="T49" s="61"/>
      <c r="U49" s="61"/>
      <c r="V49" s="61"/>
      <c r="W49" s="1"/>
      <c r="X49" s="15"/>
      <c r="Y49" s="1"/>
      <c r="Z49" s="4"/>
      <c r="AA49" s="1"/>
      <c r="AB49" s="23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</row>
    <row r="50" spans="1:232" ht="15.75" x14ac:dyDescent="0.2">
      <c r="A50" s="1"/>
      <c r="B50" s="4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60" t="s">
        <v>31</v>
      </c>
      <c r="S50" s="61"/>
      <c r="T50" s="61"/>
      <c r="U50" s="61"/>
      <c r="V50" s="61"/>
      <c r="W50" s="1"/>
      <c r="X50" s="15"/>
      <c r="Y50" s="1"/>
      <c r="Z50" s="4"/>
      <c r="AA50" s="1"/>
      <c r="AB50" s="23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</row>
    <row r="51" spans="1:232" ht="15.75" x14ac:dyDescent="0.2">
      <c r="A51" s="1"/>
      <c r="B51" s="6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60" t="s">
        <v>33</v>
      </c>
      <c r="S51" s="61"/>
      <c r="T51" s="61"/>
      <c r="U51" s="61"/>
      <c r="V51" s="61"/>
      <c r="W51" s="1"/>
      <c r="X51" s="15"/>
      <c r="Y51" s="1"/>
      <c r="Z51" s="4"/>
      <c r="AA51" s="1"/>
      <c r="AB51" s="23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</row>
    <row r="52" spans="1:232" ht="16.5" thickBot="1" x14ac:dyDescent="0.25">
      <c r="A52" s="1"/>
      <c r="B52" s="4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63" t="s">
        <v>32</v>
      </c>
      <c r="S52" s="61"/>
      <c r="T52" s="61"/>
      <c r="U52" s="61"/>
      <c r="V52" s="61"/>
      <c r="W52" s="1"/>
      <c r="X52" s="15"/>
      <c r="Y52" s="1"/>
      <c r="Z52" s="4"/>
      <c r="AA52" s="1"/>
      <c r="AB52" s="23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</row>
    <row r="53" spans="1:232" ht="16.5" thickBot="1" x14ac:dyDescent="0.25">
      <c r="A53" s="1"/>
      <c r="B53" s="4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7"/>
      <c r="S53" s="7"/>
      <c r="T53" s="7"/>
      <c r="U53" s="7"/>
      <c r="V53" s="7"/>
      <c r="W53" s="15"/>
      <c r="X53" s="15"/>
      <c r="Y53" s="1"/>
      <c r="Z53" s="4"/>
      <c r="AA53" s="1"/>
      <c r="AB53" s="23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</row>
    <row r="54" spans="1:232" ht="15.75" x14ac:dyDescent="0.25">
      <c r="A54" s="1"/>
      <c r="B54" s="4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59" t="s">
        <v>42</v>
      </c>
      <c r="S54" s="55"/>
      <c r="T54" s="55"/>
      <c r="U54" s="55"/>
      <c r="V54" s="55"/>
      <c r="W54" s="15"/>
      <c r="X54" s="15"/>
      <c r="Y54" s="1"/>
      <c r="Z54" s="4"/>
      <c r="AA54" s="1"/>
      <c r="AB54" s="23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</row>
    <row r="55" spans="1:232" ht="15.75" x14ac:dyDescent="0.25">
      <c r="A55" s="1"/>
      <c r="B55" s="18"/>
      <c r="C55" s="64"/>
      <c r="D55" s="64"/>
      <c r="E55" s="64"/>
      <c r="F55" s="1"/>
      <c r="G55" s="1"/>
      <c r="H55" s="1"/>
      <c r="I55" s="1"/>
      <c r="J55" s="1"/>
      <c r="K55" s="1"/>
      <c r="L55" s="64"/>
      <c r="M55" s="1"/>
      <c r="N55" s="1"/>
      <c r="O55" s="1"/>
      <c r="P55" s="1"/>
      <c r="Q55" s="1"/>
      <c r="R55" s="60" t="s">
        <v>7</v>
      </c>
      <c r="S55" s="61"/>
      <c r="T55" s="61"/>
      <c r="U55" s="61"/>
      <c r="V55" s="61"/>
      <c r="W55" s="15"/>
      <c r="X55" s="15"/>
      <c r="Y55" s="1"/>
      <c r="Z55" s="4"/>
      <c r="AA55" s="1"/>
      <c r="AB55" s="65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</row>
    <row r="56" spans="1:232" ht="16.5" thickBot="1" x14ac:dyDescent="0.3">
      <c r="A56" s="1"/>
      <c r="B56" s="18"/>
      <c r="C56" s="64"/>
      <c r="D56" s="64"/>
      <c r="E56" s="64"/>
      <c r="F56" s="1"/>
      <c r="G56" s="1"/>
      <c r="H56" s="1"/>
      <c r="I56" s="1"/>
      <c r="J56" s="1"/>
      <c r="K56" s="1"/>
      <c r="L56" s="64"/>
      <c r="M56" s="1"/>
      <c r="N56" s="1"/>
      <c r="O56" s="1"/>
      <c r="P56" s="1"/>
      <c r="Q56" s="1"/>
      <c r="R56" s="63" t="s">
        <v>59</v>
      </c>
      <c r="S56" s="61"/>
      <c r="T56" s="61"/>
      <c r="U56" s="61"/>
      <c r="V56" s="61"/>
      <c r="W56" s="15"/>
      <c r="X56" s="15"/>
      <c r="Y56" s="1"/>
      <c r="Z56" s="4"/>
      <c r="AA56" s="1"/>
      <c r="AB56" s="65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</row>
    <row r="57" spans="1:232" ht="24" thickBot="1" x14ac:dyDescent="0.4">
      <c r="B57" s="18"/>
      <c r="C57" s="64"/>
      <c r="D57" s="64"/>
      <c r="E57" s="64"/>
      <c r="F57" s="1"/>
      <c r="G57" s="1"/>
      <c r="H57" s="1"/>
      <c r="I57" s="1"/>
      <c r="J57" s="1"/>
      <c r="K57" s="1"/>
      <c r="L57" s="64"/>
      <c r="M57" s="1"/>
      <c r="N57" s="77"/>
      <c r="O57" s="1"/>
      <c r="P57" s="1"/>
      <c r="Q57" s="1"/>
      <c r="R57" s="63" t="s">
        <v>75</v>
      </c>
      <c r="S57" s="61"/>
      <c r="T57" s="61"/>
      <c r="U57" s="61"/>
      <c r="V57" s="61"/>
      <c r="W57" s="15"/>
      <c r="X57" s="15"/>
      <c r="Y57" s="1"/>
      <c r="Z57" s="4"/>
      <c r="AA57" s="1"/>
      <c r="AB57" s="65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</row>
    <row r="58" spans="1:232" ht="24" thickBot="1" x14ac:dyDescent="0.4">
      <c r="B58" s="66"/>
      <c r="C58" s="64"/>
      <c r="D58" s="64"/>
      <c r="E58" s="64"/>
      <c r="F58" s="1"/>
      <c r="G58" s="1"/>
      <c r="H58" s="1"/>
      <c r="I58" s="1"/>
      <c r="J58" s="1"/>
      <c r="K58" s="1"/>
      <c r="L58" s="64"/>
      <c r="M58" s="1"/>
      <c r="N58" s="77"/>
      <c r="O58" s="1"/>
      <c r="P58" s="1"/>
      <c r="Q58" s="1"/>
      <c r="R58" s="61"/>
      <c r="S58" s="61"/>
      <c r="T58" s="61"/>
      <c r="U58" s="61"/>
      <c r="V58" s="61"/>
      <c r="W58" s="15"/>
      <c r="X58" s="15"/>
      <c r="Y58" s="1"/>
      <c r="Z58" s="4"/>
      <c r="AA58" s="1"/>
      <c r="AB58" s="65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</row>
    <row r="59" spans="1:232" ht="23.25" x14ac:dyDescent="0.35">
      <c r="B59" s="66"/>
      <c r="C59" s="64"/>
      <c r="D59" s="64"/>
      <c r="E59" s="64"/>
      <c r="F59" s="1"/>
      <c r="G59" s="1"/>
      <c r="H59" s="1"/>
      <c r="I59" s="1"/>
      <c r="J59" s="1"/>
      <c r="K59" s="1"/>
      <c r="L59" s="64"/>
      <c r="M59" s="1"/>
      <c r="N59" s="77"/>
      <c r="O59" s="1"/>
      <c r="P59" s="1"/>
      <c r="Q59" s="1"/>
      <c r="R59" s="59" t="s">
        <v>42</v>
      </c>
      <c r="S59" s="61"/>
      <c r="T59" s="61"/>
      <c r="U59" s="61"/>
      <c r="V59" s="61"/>
      <c r="W59" s="15"/>
      <c r="X59" s="15"/>
      <c r="Y59" s="1"/>
      <c r="Z59" s="4"/>
      <c r="AA59" s="1"/>
      <c r="AB59" s="5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</row>
    <row r="60" spans="1:232" ht="23.25" x14ac:dyDescent="0.35">
      <c r="B60" s="6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77"/>
      <c r="O60" s="1"/>
      <c r="P60" s="1"/>
      <c r="Q60" s="1"/>
      <c r="R60" s="60" t="s">
        <v>35</v>
      </c>
      <c r="S60" s="61"/>
      <c r="T60" s="61"/>
      <c r="U60" s="61"/>
      <c r="V60" s="61"/>
      <c r="W60" s="15"/>
      <c r="X60" s="15"/>
      <c r="Y60" s="1"/>
      <c r="Z60" s="4"/>
      <c r="AA60" s="1"/>
      <c r="AB60" s="5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</row>
    <row r="61" spans="1:232" ht="16.5" thickBot="1" x14ac:dyDescent="0.25">
      <c r="B61" s="6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63" t="s">
        <v>37</v>
      </c>
      <c r="S61" s="61"/>
      <c r="T61" s="61"/>
      <c r="U61" s="61"/>
      <c r="V61" s="61"/>
      <c r="W61" s="15"/>
      <c r="X61" s="15"/>
      <c r="Y61" s="1"/>
      <c r="Z61" s="4"/>
      <c r="AA61" s="1"/>
      <c r="AB61" s="5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</row>
    <row r="62" spans="1:232" x14ac:dyDescent="0.2">
      <c r="B62" s="1"/>
      <c r="C62" s="3"/>
      <c r="D62" s="3"/>
      <c r="E62" s="3"/>
      <c r="F62" s="1"/>
      <c r="G62" s="1"/>
      <c r="H62" s="1"/>
      <c r="I62" s="1"/>
      <c r="J62" s="1"/>
      <c r="K62" s="1"/>
      <c r="L62" s="3"/>
      <c r="M62" s="1"/>
      <c r="N62" s="1"/>
      <c r="O62" s="1"/>
      <c r="P62" s="1"/>
      <c r="Q62" s="1"/>
      <c r="R62" s="7"/>
      <c r="S62" s="7"/>
      <c r="T62" s="7"/>
      <c r="U62" s="7"/>
      <c r="V62" s="7"/>
      <c r="W62" s="15"/>
      <c r="X62" s="15"/>
      <c r="Y62" s="1"/>
      <c r="Z62" s="4"/>
      <c r="AA62" s="1"/>
      <c r="AB62" s="5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</row>
    <row r="63" spans="1:232" ht="15.75" x14ac:dyDescent="0.25">
      <c r="B63" s="18"/>
      <c r="C63" s="3"/>
      <c r="D63" s="3"/>
      <c r="E63" s="3"/>
      <c r="F63" s="1"/>
      <c r="G63" s="1"/>
      <c r="H63" s="1"/>
      <c r="I63" s="1"/>
      <c r="J63" s="1"/>
      <c r="K63" s="1"/>
      <c r="L63" s="3"/>
      <c r="M63" s="1"/>
      <c r="N63" s="1"/>
      <c r="O63" s="1"/>
      <c r="P63" s="1"/>
      <c r="Q63" s="1"/>
      <c r="R63" s="7"/>
      <c r="S63" s="7"/>
      <c r="T63" s="7"/>
      <c r="U63" s="7"/>
      <c r="V63" s="7"/>
      <c r="W63" s="15"/>
      <c r="X63" s="15"/>
      <c r="Y63" s="1"/>
      <c r="Z63" s="4"/>
      <c r="AA63" s="1"/>
      <c r="AB63" s="5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</row>
    <row r="64" spans="1:232" x14ac:dyDescent="0.2">
      <c r="B64" s="3"/>
      <c r="C64" s="3"/>
      <c r="D64" s="3"/>
      <c r="E64" s="3"/>
      <c r="F64" s="1"/>
      <c r="G64" s="1"/>
      <c r="H64" s="1"/>
      <c r="I64" s="1"/>
      <c r="J64" s="1"/>
      <c r="K64" s="1"/>
      <c r="L64" s="3"/>
      <c r="M64" s="1"/>
      <c r="N64" s="1"/>
      <c r="O64" s="1"/>
      <c r="P64" s="1"/>
      <c r="Q64" s="1"/>
      <c r="R64" s="7"/>
      <c r="S64" s="7"/>
      <c r="T64" s="7"/>
      <c r="U64" s="7"/>
      <c r="V64" s="7"/>
      <c r="W64" s="15"/>
      <c r="X64" s="15"/>
      <c r="Y64" s="1"/>
      <c r="Z64" s="4"/>
      <c r="AA64" s="1"/>
      <c r="AB64" s="5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</row>
    <row r="65" spans="1:232" x14ac:dyDescent="0.2">
      <c r="B65" s="3"/>
      <c r="C65" s="3"/>
      <c r="D65" s="3"/>
      <c r="E65" s="3"/>
      <c r="F65" s="1"/>
      <c r="G65" s="1"/>
      <c r="H65" s="1"/>
      <c r="I65" s="1"/>
      <c r="J65" s="1"/>
      <c r="K65" s="1"/>
      <c r="L65" s="3"/>
      <c r="M65" s="1"/>
      <c r="N65" s="1"/>
      <c r="O65" s="1"/>
      <c r="P65" s="1"/>
      <c r="Q65" s="1"/>
      <c r="R65" s="7"/>
      <c r="S65" s="7"/>
      <c r="T65" s="7"/>
      <c r="U65" s="7"/>
      <c r="V65" s="7"/>
      <c r="W65" s="15"/>
      <c r="X65" s="15"/>
      <c r="Y65" s="1"/>
      <c r="Z65" s="4"/>
      <c r="AA65" s="1"/>
      <c r="AB65" s="5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</row>
    <row r="66" spans="1:232" x14ac:dyDescent="0.2">
      <c r="B66" s="3"/>
      <c r="C66" s="3"/>
      <c r="D66" s="3"/>
      <c r="E66" s="3"/>
      <c r="F66" s="1"/>
      <c r="G66" s="1"/>
      <c r="H66" s="1"/>
      <c r="I66" s="1"/>
      <c r="J66" s="1"/>
      <c r="K66" s="1"/>
      <c r="L66" s="3"/>
      <c r="M66" s="1"/>
      <c r="N66" s="1"/>
      <c r="O66" s="1"/>
      <c r="P66" s="1"/>
      <c r="Q66" s="1"/>
      <c r="R66" s="7"/>
      <c r="S66" s="7"/>
      <c r="T66" s="7"/>
      <c r="U66" s="7"/>
      <c r="V66" s="7"/>
      <c r="W66" s="15"/>
      <c r="X66" s="15"/>
      <c r="Y66" s="1"/>
      <c r="Z66" s="4"/>
      <c r="AA66" s="1"/>
      <c r="AB66" s="5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</row>
    <row r="67" spans="1:232" x14ac:dyDescent="0.2">
      <c r="B67" s="3"/>
      <c r="C67" s="3"/>
      <c r="D67" s="3"/>
      <c r="E67" s="3"/>
      <c r="F67" s="1"/>
      <c r="G67" s="1"/>
      <c r="H67" s="1"/>
      <c r="I67" s="1"/>
      <c r="J67" s="1"/>
      <c r="K67" s="1"/>
      <c r="L67" s="3"/>
      <c r="M67" s="1"/>
      <c r="N67" s="1"/>
      <c r="O67" s="1"/>
      <c r="P67" s="1"/>
      <c r="Q67" s="1"/>
      <c r="R67" s="7"/>
      <c r="S67" s="7"/>
      <c r="T67" s="7"/>
      <c r="U67" s="7"/>
      <c r="V67" s="7"/>
      <c r="W67" s="15"/>
      <c r="X67" s="15"/>
      <c r="Y67" s="1"/>
      <c r="Z67" s="4"/>
      <c r="AA67" s="1"/>
      <c r="AB67" s="5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</row>
    <row r="68" spans="1:232" ht="15.75" thickBot="1" x14ac:dyDescent="0.25">
      <c r="A68" s="67"/>
      <c r="B68" s="6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8"/>
      <c r="S68" s="8"/>
      <c r="T68" s="8"/>
      <c r="U68" s="8"/>
      <c r="V68" s="8"/>
      <c r="W68" s="16"/>
      <c r="X68" s="16"/>
      <c r="Y68" s="2"/>
      <c r="Z68" s="13"/>
      <c r="AA68" s="1"/>
      <c r="AB68" s="5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</row>
    <row r="69" spans="1:232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7"/>
      <c r="S69" s="7"/>
      <c r="T69" s="7"/>
      <c r="U69" s="7"/>
      <c r="V69" s="7"/>
      <c r="W69" s="15"/>
      <c r="X69" s="15"/>
      <c r="Y69" s="1"/>
      <c r="Z69" s="1"/>
      <c r="AA69" s="1"/>
      <c r="AB69" s="5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</row>
    <row r="70" spans="1:232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7"/>
      <c r="S70" s="7"/>
      <c r="T70" s="7"/>
      <c r="U70" s="7"/>
      <c r="V70" s="7"/>
      <c r="W70" s="15"/>
      <c r="X70" s="15"/>
      <c r="Y70" s="1"/>
      <c r="Z70" s="1"/>
      <c r="AA70" s="1"/>
      <c r="AB70" s="5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</row>
    <row r="71" spans="1:232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7"/>
      <c r="S71" s="7"/>
      <c r="T71" s="7"/>
      <c r="U71" s="7"/>
      <c r="V71" s="7"/>
      <c r="W71" s="15"/>
      <c r="X71" s="15"/>
      <c r="Y71" s="1"/>
      <c r="Z71" s="1"/>
      <c r="AA71" s="1"/>
      <c r="AB71" s="5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</row>
    <row r="72" spans="1:2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7"/>
      <c r="S72" s="7"/>
      <c r="T72" s="7"/>
      <c r="U72" s="7"/>
      <c r="V72" s="7"/>
      <c r="W72" s="15"/>
      <c r="X72" s="15"/>
      <c r="Y72" s="1"/>
      <c r="Z72" s="1"/>
      <c r="AA72" s="1"/>
      <c r="AB72" s="5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</row>
    <row r="73" spans="1:2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7"/>
      <c r="S73" s="7"/>
      <c r="T73" s="7"/>
      <c r="U73" s="7"/>
      <c r="V73" s="7"/>
      <c r="W73" s="15"/>
      <c r="X73" s="15"/>
      <c r="Y73" s="1"/>
      <c r="Z73" s="1"/>
      <c r="AA73" s="1"/>
      <c r="AB73" s="5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</row>
    <row r="74" spans="1:2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7"/>
      <c r="S74" s="7"/>
      <c r="T74" s="7"/>
      <c r="U74" s="7"/>
      <c r="V74" s="7"/>
      <c r="W74" s="15"/>
      <c r="X74" s="15"/>
      <c r="Y74" s="1"/>
      <c r="Z74" s="1"/>
      <c r="AA74" s="1"/>
      <c r="AB74" s="5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</row>
    <row r="75" spans="1:2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7"/>
      <c r="S75" s="7"/>
      <c r="T75" s="7"/>
      <c r="U75" s="7"/>
      <c r="V75" s="7"/>
      <c r="W75" s="15"/>
      <c r="X75" s="15"/>
      <c r="Y75" s="1"/>
      <c r="Z75" s="1"/>
      <c r="AA75" s="1"/>
      <c r="AB75" s="5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</row>
    <row r="76" spans="1:2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7"/>
      <c r="S76" s="7"/>
      <c r="T76" s="7"/>
      <c r="U76" s="7"/>
      <c r="V76" s="7"/>
      <c r="W76" s="15"/>
      <c r="X76" s="15"/>
      <c r="Y76" s="1"/>
      <c r="Z76" s="1"/>
      <c r="AA76" s="1"/>
      <c r="AB76" s="5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</row>
    <row r="77" spans="1:2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7"/>
      <c r="S77" s="7"/>
      <c r="T77" s="7"/>
      <c r="U77" s="7"/>
      <c r="V77" s="7"/>
      <c r="W77" s="15"/>
      <c r="X77" s="15"/>
      <c r="Y77" s="1"/>
      <c r="Z77" s="1"/>
      <c r="AA77" s="1"/>
      <c r="AB77" s="5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</row>
    <row r="78" spans="1:2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7"/>
      <c r="S78" s="7"/>
      <c r="T78" s="7"/>
      <c r="U78" s="7"/>
      <c r="V78" s="7"/>
      <c r="W78" s="15"/>
      <c r="X78" s="15"/>
      <c r="Y78" s="1"/>
      <c r="Z78" s="1"/>
      <c r="AA78" s="1"/>
      <c r="AB78" s="5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</row>
    <row r="79" spans="1:2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7"/>
      <c r="S79" s="7"/>
      <c r="T79" s="7"/>
      <c r="U79" s="7"/>
      <c r="V79" s="7"/>
      <c r="W79" s="15"/>
      <c r="X79" s="15"/>
      <c r="Y79" s="1"/>
      <c r="Z79" s="1"/>
      <c r="AA79" s="1"/>
      <c r="AB79" s="5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</row>
    <row r="80" spans="1:2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7"/>
      <c r="S80" s="7"/>
      <c r="T80" s="7"/>
      <c r="U80" s="7"/>
      <c r="V80" s="7"/>
      <c r="W80" s="15"/>
      <c r="X80" s="15"/>
      <c r="Y80" s="1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</row>
    <row r="81" spans="1:232" x14ac:dyDescent="0.2">
      <c r="A81" s="5"/>
      <c r="B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</row>
  </sheetData>
  <sheetProtection algorithmName="SHA-512" hashValue="urfUWpEPq5nRwe3Z3PjV4tcyYvenNstdusHISyA8pm6g/vGt9bpAyxUCephr+jYAVhhAZLRJ7Q7MrYeYvgqZHw==" saltValue="OAzrR0Z/YI+QAan5E3Su8A==" spinCount="100000" sheet="1" objects="1" scenarios="1" selectLockedCells="1" selectUnlockedCells="1"/>
  <dataConsolidate/>
  <mergeCells count="137">
    <mergeCell ref="C34:C38"/>
    <mergeCell ref="E34:E38"/>
    <mergeCell ref="D34:D38"/>
    <mergeCell ref="B22:B38"/>
    <mergeCell ref="C31:C33"/>
    <mergeCell ref="D31:D33"/>
    <mergeCell ref="E31:E33"/>
    <mergeCell ref="L31:L33"/>
    <mergeCell ref="K31:K33"/>
    <mergeCell ref="J31:J33"/>
    <mergeCell ref="I31:I33"/>
    <mergeCell ref="H31:H33"/>
    <mergeCell ref="C26:C30"/>
    <mergeCell ref="D22:D25"/>
    <mergeCell ref="E22:E25"/>
    <mergeCell ref="S37:S38"/>
    <mergeCell ref="T37:T38"/>
    <mergeCell ref="R32:R33"/>
    <mergeCell ref="R37:R38"/>
    <mergeCell ref="T29:T30"/>
    <mergeCell ref="S32:S33"/>
    <mergeCell ref="T32:T33"/>
    <mergeCell ref="B4:C4"/>
    <mergeCell ref="B5:C5"/>
    <mergeCell ref="B8:C8"/>
    <mergeCell ref="B9:C9"/>
    <mergeCell ref="B10:C10"/>
    <mergeCell ref="C22:C25"/>
    <mergeCell ref="R29:R30"/>
    <mergeCell ref="S29:S30"/>
    <mergeCell ref="D4:L4"/>
    <mergeCell ref="D5:L5"/>
    <mergeCell ref="E26:E30"/>
    <mergeCell ref="F20:L20"/>
    <mergeCell ref="M20:P20"/>
    <mergeCell ref="Q20:Q21"/>
    <mergeCell ref="F26:F28"/>
    <mergeCell ref="G26:G28"/>
    <mergeCell ref="C20:C21"/>
    <mergeCell ref="D20:D21"/>
    <mergeCell ref="B6:C6"/>
    <mergeCell ref="B7:C7"/>
    <mergeCell ref="B11:C11"/>
    <mergeCell ref="B19:B21"/>
    <mergeCell ref="E20:E21"/>
    <mergeCell ref="D26:D30"/>
    <mergeCell ref="W5:X5"/>
    <mergeCell ref="D6:L6"/>
    <mergeCell ref="D7:L7"/>
    <mergeCell ref="D8:L8"/>
    <mergeCell ref="D9:L9"/>
    <mergeCell ref="D10:L10"/>
    <mergeCell ref="D11:L11"/>
    <mergeCell ref="B18:R18"/>
    <mergeCell ref="C19:L19"/>
    <mergeCell ref="M19:P19"/>
    <mergeCell ref="Q19:Z19"/>
    <mergeCell ref="W20:X20"/>
    <mergeCell ref="U21:V21"/>
    <mergeCell ref="Y21:Z21"/>
    <mergeCell ref="F22:F24"/>
    <mergeCell ref="G22:G24"/>
    <mergeCell ref="H22:H24"/>
    <mergeCell ref="I22:I24"/>
    <mergeCell ref="J22:J24"/>
    <mergeCell ref="K22:K24"/>
    <mergeCell ref="L22:L24"/>
    <mergeCell ref="M22:M25"/>
    <mergeCell ref="N22:N25"/>
    <mergeCell ref="O22:O25"/>
    <mergeCell ref="P22:P25"/>
    <mergeCell ref="Q22:Q25"/>
    <mergeCell ref="U22:V22"/>
    <mergeCell ref="U23:V23"/>
    <mergeCell ref="U24:V24"/>
    <mergeCell ref="U25:V25"/>
    <mergeCell ref="H26:H28"/>
    <mergeCell ref="I26:I28"/>
    <mergeCell ref="J26:J28"/>
    <mergeCell ref="K26:K28"/>
    <mergeCell ref="L26:L28"/>
    <mergeCell ref="M26:M30"/>
    <mergeCell ref="N26:N30"/>
    <mergeCell ref="O26:O30"/>
    <mergeCell ref="P26:P30"/>
    <mergeCell ref="Q26:Q30"/>
    <mergeCell ref="U26:V26"/>
    <mergeCell ref="U27:V28"/>
    <mergeCell ref="W27:W28"/>
    <mergeCell ref="X27:X28"/>
    <mergeCell ref="Y27:Y28"/>
    <mergeCell ref="Z27:Z28"/>
    <mergeCell ref="U29:V30"/>
    <mergeCell ref="W29:W30"/>
    <mergeCell ref="X29:X30"/>
    <mergeCell ref="Y29:Y30"/>
    <mergeCell ref="Z29:Z30"/>
    <mergeCell ref="R27:R28"/>
    <mergeCell ref="S27:S28"/>
    <mergeCell ref="T27:T28"/>
    <mergeCell ref="W37:W38"/>
    <mergeCell ref="X37:X38"/>
    <mergeCell ref="Y37:Y38"/>
    <mergeCell ref="Z37:Z38"/>
    <mergeCell ref="F31:F33"/>
    <mergeCell ref="G31:G33"/>
    <mergeCell ref="M31:M33"/>
    <mergeCell ref="N31:N33"/>
    <mergeCell ref="O31:O33"/>
    <mergeCell ref="P31:P33"/>
    <mergeCell ref="Q31:Q33"/>
    <mergeCell ref="U31:V31"/>
    <mergeCell ref="U32:V33"/>
    <mergeCell ref="M39:N39"/>
    <mergeCell ref="M40:N40"/>
    <mergeCell ref="M41:N41"/>
    <mergeCell ref="M42:N42"/>
    <mergeCell ref="W32:W33"/>
    <mergeCell ref="X32:X33"/>
    <mergeCell ref="Y32:Y33"/>
    <mergeCell ref="Z32:Z33"/>
    <mergeCell ref="F34:F36"/>
    <mergeCell ref="G34:G36"/>
    <mergeCell ref="H34:H36"/>
    <mergeCell ref="I34:I36"/>
    <mergeCell ref="J34:J36"/>
    <mergeCell ref="K34:K36"/>
    <mergeCell ref="L34:L36"/>
    <mergeCell ref="M34:M38"/>
    <mergeCell ref="N34:N38"/>
    <mergeCell ref="O34:O38"/>
    <mergeCell ref="P34:P38"/>
    <mergeCell ref="Q34:Q38"/>
    <mergeCell ref="U34:V34"/>
    <mergeCell ref="U35:V35"/>
    <mergeCell ref="U36:V36"/>
    <mergeCell ref="U37:V38"/>
  </mergeCells>
  <conditionalFormatting sqref="K22:K38">
    <cfRule type="containsText" dxfId="27" priority="105" operator="containsText" text="Risco Alto">
      <formula>NOT(ISERROR(SEARCH("Risco Alto",K22)))</formula>
    </cfRule>
    <cfRule type="containsText" dxfId="26" priority="106" operator="containsText" text="Risco Crítico">
      <formula>NOT(ISERROR(SEARCH("Risco Crítico",K22)))</formula>
    </cfRule>
  </conditionalFormatting>
  <conditionalFormatting sqref="K22:K38">
    <cfRule type="containsText" dxfId="25" priority="103" operator="containsText" text="Risco Pequeno">
      <formula>NOT(ISERROR(SEARCH("Risco Pequeno",K22)))</formula>
    </cfRule>
    <cfRule type="containsText" dxfId="24" priority="104" operator="containsText" text="Risco Moderado">
      <formula>NOT(ISERROR(SEARCH("Risco Moderado",K22)))</formula>
    </cfRule>
  </conditionalFormatting>
  <conditionalFormatting sqref="K22:K38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1:U32 U22:U29 U34:U37">
    <cfRule type="iconSet" priority="160">
      <iconSet iconSet="4TrafficLights">
        <cfvo type="percent" val="0"/>
        <cfvo type="num" val="2"/>
        <cfvo type="num" val="3"/>
        <cfvo type="num" val="4"/>
      </iconSet>
    </cfRule>
  </conditionalFormatting>
  <conditionalFormatting sqref="P22 P26:P34">
    <cfRule type="containsText" dxfId="23" priority="35" operator="containsText" text="Risco Alto">
      <formula>NOT(ISERROR(SEARCH("Risco Alto",P22)))</formula>
    </cfRule>
    <cfRule type="containsText" dxfId="22" priority="36" operator="containsText" text="Risco Crítico">
      <formula>NOT(ISERROR(SEARCH("Risco Crítico",P22)))</formula>
    </cfRule>
  </conditionalFormatting>
  <conditionalFormatting sqref="P22 P26:P34">
    <cfRule type="containsText" dxfId="21" priority="33" operator="containsText" text="Risco Pequeno">
      <formula>NOT(ISERROR(SEARCH("Risco Pequeno",P22)))</formula>
    </cfRule>
    <cfRule type="containsText" dxfId="20" priority="34" operator="containsText" text="Risco Moderado">
      <formula>NOT(ISERROR(SEARCH("Risco Moderado",P22)))</formula>
    </cfRule>
  </conditionalFormatting>
  <conditionalFormatting sqref="P26:P34 P22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2:Z23 Z26:Z27 Z29:Z30 Z32:Z33">
    <cfRule type="iconSet" priority="31">
      <iconSet iconSet="4TrafficLights">
        <cfvo type="percent" val="0"/>
        <cfvo type="num" val="2"/>
        <cfvo type="num" val="3"/>
        <cfvo type="num" val="4"/>
      </iconSet>
    </cfRule>
  </conditionalFormatting>
  <conditionalFormatting sqref="P22 P26:P34">
    <cfRule type="containsText" dxfId="19" priority="29" operator="containsText" text="Risco Alto">
      <formula>NOT(ISERROR(SEARCH("Risco Alto",P22)))</formula>
    </cfRule>
    <cfRule type="containsText" dxfId="18" priority="30" operator="containsText" text="Risco Crítico">
      <formula>NOT(ISERROR(SEARCH("Risco Crítico",P22)))</formula>
    </cfRule>
  </conditionalFormatting>
  <conditionalFormatting sqref="P22 P26:P34">
    <cfRule type="containsText" dxfId="17" priority="27" operator="containsText" text="Risco Pequeno">
      <formula>NOT(ISERROR(SEARCH("Risco Pequeno",P22)))</formula>
    </cfRule>
    <cfRule type="containsText" dxfId="16" priority="28" operator="containsText" text="Risco Moderado">
      <formula>NOT(ISERROR(SEARCH("Risco Moderado",P22)))</formula>
    </cfRule>
  </conditionalFormatting>
  <conditionalFormatting sqref="P26:P34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2:Z23">
    <cfRule type="iconSet" priority="25">
      <iconSet iconSet="4TrafficLights">
        <cfvo type="percent" val="0"/>
        <cfvo type="num" val="2"/>
        <cfvo type="num" val="3"/>
        <cfvo type="num" val="4"/>
      </iconSet>
    </cfRule>
  </conditionalFormatting>
  <conditionalFormatting sqref="P22 P26:P34">
    <cfRule type="containsText" dxfId="15" priority="23" operator="containsText" text="Risco Alto">
      <formula>NOT(ISERROR(SEARCH("Risco Alto",P22)))</formula>
    </cfRule>
    <cfRule type="containsText" dxfId="14" priority="24" operator="containsText" text="Risco Crítico">
      <formula>NOT(ISERROR(SEARCH("Risco Crítico",P22)))</formula>
    </cfRule>
  </conditionalFormatting>
  <conditionalFormatting sqref="P22 P26:P34">
    <cfRule type="containsText" dxfId="13" priority="21" operator="containsText" text="Risco Pequeno">
      <formula>NOT(ISERROR(SEARCH("Risco Pequeno",P22)))</formula>
    </cfRule>
    <cfRule type="containsText" dxfId="12" priority="22" operator="containsText" text="Risco Moderado">
      <formula>NOT(ISERROR(SEARCH("Risco Moderado",P22)))</formula>
    </cfRule>
  </conditionalFormatting>
  <conditionalFormatting sqref="P26:P34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2:Z23">
    <cfRule type="iconSet" priority="19">
      <iconSet iconSet="4TrafficLights">
        <cfvo type="percent" val="0"/>
        <cfvo type="num" val="2"/>
        <cfvo type="num" val="3"/>
        <cfvo type="num" val="4"/>
      </iconSet>
    </cfRule>
  </conditionalFormatting>
  <conditionalFormatting sqref="P22 P26 P29">
    <cfRule type="containsText" dxfId="11" priority="17" operator="containsText" text="Risco Alto">
      <formula>NOT(ISERROR(SEARCH("Risco Alto",P22)))</formula>
    </cfRule>
    <cfRule type="containsText" dxfId="10" priority="18" operator="containsText" text="Risco Crítico">
      <formula>NOT(ISERROR(SEARCH("Risco Crítico",P22)))</formula>
    </cfRule>
  </conditionalFormatting>
  <conditionalFormatting sqref="P22 P26 P29">
    <cfRule type="containsText" dxfId="9" priority="15" operator="containsText" text="Risco Pequeno">
      <formula>NOT(ISERROR(SEARCH("Risco Pequeno",P22)))</formula>
    </cfRule>
    <cfRule type="containsText" dxfId="8" priority="16" operator="containsText" text="Risco Moderado">
      <formula>NOT(ISERROR(SEARCH("Risco Moderado",P22)))</formula>
    </cfRule>
  </conditionalFormatting>
  <conditionalFormatting sqref="P22 P26 P2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2 Z29:Z30 Z26:Z27">
    <cfRule type="iconSet" priority="13">
      <iconSet iconSet="4TrafficLights">
        <cfvo type="percent" val="0"/>
        <cfvo type="num" val="2"/>
        <cfvo type="num" val="3"/>
        <cfvo type="num" val="4"/>
      </iconSet>
    </cfRule>
  </conditionalFormatting>
  <conditionalFormatting sqref="P21 P25 P28">
    <cfRule type="containsText" dxfId="7" priority="11" operator="containsText" text="Risco Alto">
      <formula>NOT(ISERROR(SEARCH("Risco Alto",P21)))</formula>
    </cfRule>
    <cfRule type="containsText" dxfId="6" priority="12" operator="containsText" text="Risco Crítico">
      <formula>NOT(ISERROR(SEARCH("Risco Crítico",P21)))</formula>
    </cfRule>
  </conditionalFormatting>
  <conditionalFormatting sqref="P21 P25 P28">
    <cfRule type="containsText" dxfId="5" priority="9" operator="containsText" text="Risco Pequeno">
      <formula>NOT(ISERROR(SEARCH("Risco Pequeno",P21)))</formula>
    </cfRule>
    <cfRule type="containsText" dxfId="4" priority="10" operator="containsText" text="Risco Moderado">
      <formula>NOT(ISERROR(SEARCH("Risco Moderado",P21)))</formula>
    </cfRule>
  </conditionalFormatting>
  <conditionalFormatting sqref="P21 P25 P2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1 Z28:Z29 Z25">
    <cfRule type="iconSet" priority="7">
      <iconSet iconSet="4TrafficLights">
        <cfvo type="percent" val="0"/>
        <cfvo type="num" val="2"/>
        <cfvo type="num" val="3"/>
        <cfvo type="num" val="4"/>
      </iconSet>
    </cfRule>
  </conditionalFormatting>
  <conditionalFormatting sqref="P22:P38">
    <cfRule type="containsText" dxfId="3" priority="5" operator="containsText" text="Risco Alto">
      <formula>NOT(ISERROR(SEARCH("Risco Alto",P22)))</formula>
    </cfRule>
    <cfRule type="containsText" dxfId="2" priority="6" operator="containsText" text="Risco Crítico">
      <formula>NOT(ISERROR(SEARCH("Risco Crítico",P22)))</formula>
    </cfRule>
  </conditionalFormatting>
  <conditionalFormatting sqref="P22:P38">
    <cfRule type="containsText" dxfId="1" priority="3" operator="containsText" text="Risco Pequeno">
      <formula>NOT(ISERROR(SEARCH("Risco Pequeno",P22)))</formula>
    </cfRule>
    <cfRule type="containsText" dxfId="0" priority="4" operator="containsText" text="Risco Moderado">
      <formula>NOT(ISERROR(SEARCH("Risco Moderado",P22)))</formula>
    </cfRule>
  </conditionalFormatting>
  <conditionalFormatting sqref="P22:P3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31:Z32 Z22:Z29 Z34:Z37">
    <cfRule type="iconSet" priority="1">
      <iconSet iconSet="4TrafficLights">
        <cfvo type="percent" val="0"/>
        <cfvo type="num" val="2"/>
        <cfvo type="num" val="3"/>
        <cfvo type="num" val="4"/>
      </iconSet>
    </cfRule>
  </conditionalFormatting>
  <dataValidations count="5">
    <dataValidation type="list" allowBlank="1" showInputMessage="1" showErrorMessage="1" sqref="S22:S38" xr:uid="{00000000-0002-0000-0000-000000000000}">
      <formula1>$R$55:$R$57</formula1>
    </dataValidation>
    <dataValidation type="list" allowBlank="1" showInputMessage="1" showErrorMessage="1" sqref="T22:T38" xr:uid="{00000000-0002-0000-0000-000001000000}">
      <formula1>$R$60:$R$61</formula1>
    </dataValidation>
    <dataValidation type="list" allowBlank="1" showInputMessage="1" showErrorMessage="1" sqref="Q22:Q38" xr:uid="{00000000-0002-0000-0000-000002000000}">
      <formula1>$R$39:$R$42</formula1>
    </dataValidation>
    <dataValidation type="list" allowBlank="1" showInputMessage="1" showErrorMessage="1" sqref="F25:L25 F29:L30 F37:L38" xr:uid="{00000000-0002-0000-0000-000003000000}">
      <formula1>$R$46:$R$52</formula1>
    </dataValidation>
    <dataValidation type="list" allowBlank="1" showInputMessage="1" showErrorMessage="1" sqref="Y31:Y32 Y22:Y29 Y34:Y37" xr:uid="{00000000-0002-0000-0000-000004000000}">
      <formula1>$W$6:$W$9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142875</xdr:colOff>
                    <xdr:row>22</xdr:row>
                    <xdr:rowOff>276225</xdr:rowOff>
                  </from>
                  <to>
                    <xdr:col>6</xdr:col>
                    <xdr:colOff>457200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123825</xdr:colOff>
                    <xdr:row>22</xdr:row>
                    <xdr:rowOff>276225</xdr:rowOff>
                  </from>
                  <to>
                    <xdr:col>7</xdr:col>
                    <xdr:colOff>438150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123825</xdr:colOff>
                    <xdr:row>22</xdr:row>
                    <xdr:rowOff>276225</xdr:rowOff>
                  </from>
                  <to>
                    <xdr:col>5</xdr:col>
                    <xdr:colOff>438150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123825</xdr:colOff>
                    <xdr:row>22</xdr:row>
                    <xdr:rowOff>276225</xdr:rowOff>
                  </from>
                  <to>
                    <xdr:col>8</xdr:col>
                    <xdr:colOff>438150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9</xdr:col>
                    <xdr:colOff>123825</xdr:colOff>
                    <xdr:row>22</xdr:row>
                    <xdr:rowOff>276225</xdr:rowOff>
                  </from>
                  <to>
                    <xdr:col>9</xdr:col>
                    <xdr:colOff>438150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123825</xdr:colOff>
                    <xdr:row>22</xdr:row>
                    <xdr:rowOff>276225</xdr:rowOff>
                  </from>
                  <to>
                    <xdr:col>10</xdr:col>
                    <xdr:colOff>438150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11</xdr:col>
                    <xdr:colOff>123825</xdr:colOff>
                    <xdr:row>22</xdr:row>
                    <xdr:rowOff>276225</xdr:rowOff>
                  </from>
                  <to>
                    <xdr:col>12</xdr:col>
                    <xdr:colOff>28575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6</xdr:col>
                    <xdr:colOff>142875</xdr:colOff>
                    <xdr:row>26</xdr:row>
                    <xdr:rowOff>276225</xdr:rowOff>
                  </from>
                  <to>
                    <xdr:col>6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276225</xdr:rowOff>
                  </from>
                  <to>
                    <xdr:col>7</xdr:col>
                    <xdr:colOff>438150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</xdr:col>
                    <xdr:colOff>123825</xdr:colOff>
                    <xdr:row>26</xdr:row>
                    <xdr:rowOff>276225</xdr:rowOff>
                  </from>
                  <to>
                    <xdr:col>5</xdr:col>
                    <xdr:colOff>438150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8</xdr:col>
                    <xdr:colOff>123825</xdr:colOff>
                    <xdr:row>26</xdr:row>
                    <xdr:rowOff>276225</xdr:rowOff>
                  </from>
                  <to>
                    <xdr:col>8</xdr:col>
                    <xdr:colOff>438150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9</xdr:col>
                    <xdr:colOff>123825</xdr:colOff>
                    <xdr:row>26</xdr:row>
                    <xdr:rowOff>276225</xdr:rowOff>
                  </from>
                  <to>
                    <xdr:col>9</xdr:col>
                    <xdr:colOff>438150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123825</xdr:colOff>
                    <xdr:row>26</xdr:row>
                    <xdr:rowOff>276225</xdr:rowOff>
                  </from>
                  <to>
                    <xdr:col>10</xdr:col>
                    <xdr:colOff>438150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276225</xdr:rowOff>
                  </from>
                  <to>
                    <xdr:col>12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5</xdr:col>
                    <xdr:colOff>85725</xdr:colOff>
                    <xdr:row>30</xdr:row>
                    <xdr:rowOff>447675</xdr:rowOff>
                  </from>
                  <to>
                    <xdr:col>5</xdr:col>
                    <xdr:colOff>400050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6</xdr:col>
                    <xdr:colOff>142875</xdr:colOff>
                    <xdr:row>34</xdr:row>
                    <xdr:rowOff>276225</xdr:rowOff>
                  </from>
                  <to>
                    <xdr:col>6</xdr:col>
                    <xdr:colOff>457200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7</xdr:col>
                    <xdr:colOff>123825</xdr:colOff>
                    <xdr:row>34</xdr:row>
                    <xdr:rowOff>276225</xdr:rowOff>
                  </from>
                  <to>
                    <xdr:col>7</xdr:col>
                    <xdr:colOff>438150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5</xdr:col>
                    <xdr:colOff>123825</xdr:colOff>
                    <xdr:row>34</xdr:row>
                    <xdr:rowOff>276225</xdr:rowOff>
                  </from>
                  <to>
                    <xdr:col>5</xdr:col>
                    <xdr:colOff>438150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8</xdr:col>
                    <xdr:colOff>123825</xdr:colOff>
                    <xdr:row>34</xdr:row>
                    <xdr:rowOff>276225</xdr:rowOff>
                  </from>
                  <to>
                    <xdr:col>8</xdr:col>
                    <xdr:colOff>438150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9</xdr:col>
                    <xdr:colOff>123825</xdr:colOff>
                    <xdr:row>34</xdr:row>
                    <xdr:rowOff>276225</xdr:rowOff>
                  </from>
                  <to>
                    <xdr:col>9</xdr:col>
                    <xdr:colOff>438150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10</xdr:col>
                    <xdr:colOff>123825</xdr:colOff>
                    <xdr:row>34</xdr:row>
                    <xdr:rowOff>276225</xdr:rowOff>
                  </from>
                  <to>
                    <xdr:col>10</xdr:col>
                    <xdr:colOff>438150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276225</xdr:rowOff>
                  </from>
                  <to>
                    <xdr:col>12</xdr:col>
                    <xdr:colOff>28575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6</xdr:col>
                    <xdr:colOff>85725</xdr:colOff>
                    <xdr:row>30</xdr:row>
                    <xdr:rowOff>447675</xdr:rowOff>
                  </from>
                  <to>
                    <xdr:col>6</xdr:col>
                    <xdr:colOff>400050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7</xdr:col>
                    <xdr:colOff>85725</xdr:colOff>
                    <xdr:row>30</xdr:row>
                    <xdr:rowOff>447675</xdr:rowOff>
                  </from>
                  <to>
                    <xdr:col>7</xdr:col>
                    <xdr:colOff>400050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8</xdr:col>
                    <xdr:colOff>85725</xdr:colOff>
                    <xdr:row>30</xdr:row>
                    <xdr:rowOff>447675</xdr:rowOff>
                  </from>
                  <to>
                    <xdr:col>8</xdr:col>
                    <xdr:colOff>400050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9</xdr:col>
                    <xdr:colOff>85725</xdr:colOff>
                    <xdr:row>30</xdr:row>
                    <xdr:rowOff>447675</xdr:rowOff>
                  </from>
                  <to>
                    <xdr:col>9</xdr:col>
                    <xdr:colOff>400050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10</xdr:col>
                    <xdr:colOff>85725</xdr:colOff>
                    <xdr:row>30</xdr:row>
                    <xdr:rowOff>447675</xdr:rowOff>
                  </from>
                  <to>
                    <xdr:col>10</xdr:col>
                    <xdr:colOff>400050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11</xdr:col>
                    <xdr:colOff>85725</xdr:colOff>
                    <xdr:row>30</xdr:row>
                    <xdr:rowOff>447675</xdr:rowOff>
                  </from>
                  <to>
                    <xdr:col>11</xdr:col>
                    <xdr:colOff>400050</xdr:colOff>
                    <xdr:row>31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E22" sqref="E22:E25"/>
    </sheetView>
  </sheetViews>
  <sheetFormatPr defaultRowHeight="15" x14ac:dyDescent="0.25"/>
  <sheetData/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>
      <selection activeCell="V5" sqref="V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topLeftCell="A3" zoomScale="110" zoomScaleNormal="110" workbookViewId="0">
      <selection activeCell="D39" sqref="B25:D39"/>
    </sheetView>
  </sheetViews>
  <sheetFormatPr defaultRowHeight="15" x14ac:dyDescent="0.25"/>
  <cols>
    <col min="3" max="3" width="18.140625" bestFit="1" customWidth="1"/>
    <col min="6" max="6" width="10" customWidth="1"/>
    <col min="10" max="10" width="13" customWidth="1"/>
    <col min="11" max="11" width="10" customWidth="1"/>
    <col min="12" max="12" width="8.140625" customWidth="1"/>
    <col min="15" max="15" width="25.5703125" customWidth="1"/>
    <col min="16" max="16" width="23.7109375" customWidth="1"/>
    <col min="17" max="17" width="12.7109375" customWidth="1"/>
    <col min="18" max="18" width="11.140625" customWidth="1"/>
  </cols>
  <sheetData/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zoomScale="90" zoomScaleNormal="90" workbookViewId="0">
      <selection activeCell="S18" sqref="S18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Mapa de Riscos CMO</vt:lpstr>
      <vt:lpstr>Impacto e Probabilidade</vt:lpstr>
      <vt:lpstr>Nível de Risco</vt:lpstr>
      <vt:lpstr>Resposta a Risco</vt:lpstr>
      <vt:lpstr>Categorias de risco</vt:lpstr>
      <vt:lpstr>Risco_Crítico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UFRPE</dc:creator>
  <cp:lastModifiedBy>FERNANDO ALBUQUERQUE</cp:lastModifiedBy>
  <cp:lastPrinted>2019-08-29T13:29:39Z</cp:lastPrinted>
  <dcterms:created xsi:type="dcterms:W3CDTF">2018-08-01T16:28:00Z</dcterms:created>
  <dcterms:modified xsi:type="dcterms:W3CDTF">2020-08-21T04:47:09Z</dcterms:modified>
</cp:coreProperties>
</file>