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ferna\Desktop\RESUMO GR E GOVERNANÇA\GESTÃO DE RISCOS\MAPAS DE RISCO\PROPLAN\"/>
    </mc:Choice>
  </mc:AlternateContent>
  <xr:revisionPtr revIDLastSave="0" documentId="13_ncr:1_{FA4E77E5-D3CA-40E9-A3D4-4225A7C2A4CF}" xr6:coauthVersionLast="45" xr6:coauthVersionMax="45" xr10:uidLastSave="{00000000-0000-0000-0000-000000000000}"/>
  <bookViews>
    <workbookView xWindow="-120" yWindow="-120" windowWidth="20730" windowHeight="11160" tabRatio="865" xr2:uid="{00000000-000D-0000-FFFF-FFFF00000000}"/>
  </bookViews>
  <sheets>
    <sheet name="Mapa de Riscos CPDI" sheetId="12" r:id="rId1"/>
    <sheet name="Impacto e Probabilidade" sheetId="8" r:id="rId2"/>
    <sheet name="Nível de Risco" sheetId="9" r:id="rId3"/>
    <sheet name="Resposta a Risco" sheetId="10" r:id="rId4"/>
    <sheet name="Categorias de risco" sheetId="22" r:id="rId5"/>
  </sheets>
  <definedNames>
    <definedName name="Risco_Crítico">#REF!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28" i="12" l="1"/>
  <c r="O28" i="12"/>
  <c r="P28" i="12" s="1"/>
  <c r="Z25" i="12"/>
  <c r="O25" i="12"/>
  <c r="P25" i="12" s="1"/>
  <c r="Z21" i="12"/>
  <c r="O21" i="12"/>
  <c r="P21" i="12" s="1"/>
</calcChain>
</file>

<file path=xl/sharedStrings.xml><?xml version="1.0" encoding="utf-8"?>
<sst xmlns="http://schemas.openxmlformats.org/spreadsheetml/2006/main" count="102" uniqueCount="82">
  <si>
    <t>Mapa de Riscos</t>
  </si>
  <si>
    <t xml:space="preserve">Órgão/Unidade:  </t>
  </si>
  <si>
    <t>Diretoria/Coordenação:</t>
  </si>
  <si>
    <t>Responsável (eis) pela Análise:</t>
  </si>
  <si>
    <t xml:space="preserve">Período da Análise: </t>
  </si>
  <si>
    <t>Identificação de Eventos de Riscos</t>
  </si>
  <si>
    <t>Eventos de Risco</t>
  </si>
  <si>
    <t>Causas</t>
  </si>
  <si>
    <t>Efeitos / Consequências</t>
  </si>
  <si>
    <t>Possíveis Respostas</t>
  </si>
  <si>
    <t>I</t>
  </si>
  <si>
    <t>P</t>
  </si>
  <si>
    <t>NR</t>
  </si>
  <si>
    <t>Data do Início</t>
  </si>
  <si>
    <t>Data da Conclusão</t>
  </si>
  <si>
    <t>Status</t>
  </si>
  <si>
    <t>Orçamentário</t>
  </si>
  <si>
    <t>Risco Crítico</t>
  </si>
  <si>
    <t>Aceitar</t>
  </si>
  <si>
    <t>Concluído</t>
  </si>
  <si>
    <t>Risco Alto</t>
  </si>
  <si>
    <t>Risco Pequeno</t>
  </si>
  <si>
    <t>Não iniciado</t>
  </si>
  <si>
    <t>Estratégico</t>
  </si>
  <si>
    <t>Risco Moderado</t>
  </si>
  <si>
    <t>Evitar</t>
  </si>
  <si>
    <t>Reduzir</t>
  </si>
  <si>
    <t>Compartilhar / Transferir</t>
  </si>
  <si>
    <t>Categoria de Risco - Lista Suspensa</t>
  </si>
  <si>
    <t>Operacional</t>
  </si>
  <si>
    <t>Reputação</t>
  </si>
  <si>
    <t>Integridade</t>
  </si>
  <si>
    <t>Conformidade</t>
  </si>
  <si>
    <t>Ambiental</t>
  </si>
  <si>
    <t>LEGENDA</t>
  </si>
  <si>
    <t>Adotar Controle Novo</t>
  </si>
  <si>
    <t>Em andamento</t>
  </si>
  <si>
    <t>Melhorar Controle Existente</t>
  </si>
  <si>
    <t>Atrasado</t>
  </si>
  <si>
    <t>Risco</t>
  </si>
  <si>
    <t>Tipo</t>
  </si>
  <si>
    <t>Objetivo</t>
  </si>
  <si>
    <t>Tipo de Ação - Lista Suspensa</t>
  </si>
  <si>
    <t>P x I</t>
  </si>
  <si>
    <t>Avaliação dos Riscos</t>
  </si>
  <si>
    <t>Ações:</t>
  </si>
  <si>
    <t>Gestor Responsável:</t>
  </si>
  <si>
    <t xml:space="preserve">Objetivo(s): </t>
  </si>
  <si>
    <t xml:space="preserve">Objetivo </t>
  </si>
  <si>
    <t>PROPLAN</t>
  </si>
  <si>
    <t xml:space="preserve">Descrição das ações a serem adotadas em relação as causas e/ou consequências  </t>
  </si>
  <si>
    <t>Consequências</t>
  </si>
  <si>
    <t xml:space="preserve">Responsáveis e Unidades Organizacionais </t>
  </si>
  <si>
    <t>Resposta a Risco / Controle Proposto / Ação Proposta (PLANO DE TRATAMENTO)</t>
  </si>
  <si>
    <t>CPDI</t>
  </si>
  <si>
    <t>Disseminar, assessorar e acompanhar o Planejamento Estratégico nas diversas instâncias da UFRPE.</t>
  </si>
  <si>
    <t>Concluir guia prático de Planejamento Estratégico, Planejamento do DCE, Elaborar formulário para acompanhamento das ações previstas no PDI 2013-2020, Coordenar a elaboração do novo PDI, Elaborar e executar cronograma para difusão do Planejamento, Estratégico entre as Unidades Organizacionais da UFRPE (Departamentos e Pró-reitorias). Projeto denominado "Planejamento em Ação!", Disseminar formulário de acompanhamento do PDI entre as U.Os envolvida, Monitorar e avaliar a execução das ações previstas no PDI, Evento sobre Planejamento Estratégico na UFRPE.</t>
  </si>
  <si>
    <t>Manuela Medeiros Gonçalves</t>
  </si>
  <si>
    <t>Manuela Medeiros Gonçalves e Rafael Rodrigues Carvalho</t>
  </si>
  <si>
    <t>Não acompanhar o andamento das ações previstas no PDI 2013-2020.</t>
  </si>
  <si>
    <t xml:space="preserve">Não executar cronograma para difusão do Planejamento Estratégico na universidade. </t>
  </si>
  <si>
    <t>1. Não elaborar/disseminar formulário de coleta de informações.
2. Não haver interesse por parte dos gestores na divulgação das informações.
3. Falha nas comunicações.</t>
  </si>
  <si>
    <t>1. Não promover os ajustes necessários ao planejamento feito.
2. As ações previstas não serem postas em prática.
3. Dificultar a Institucionalização do PDI enquanto instrumento de gestão.
4. Não saber se o planejamento está adequado à realidade Institucional.</t>
  </si>
  <si>
    <t>Disseminar, assessorar e acompanhar o Planejamento Estratégico nas diversas instâncias da UFRPE</t>
  </si>
  <si>
    <t xml:space="preserve">1. Dificuldades para a institucionalização do planejamento estratégico.
2. Execução das atividades das Pró-reitorias e Departamentos Acadêmicos distoantes do PDI institucional.
3. Não cumprimento das demandas dos órgãos de controle, em especial o TCU, no que se refere ao planejamento estratégico dos órgãos da UFRPE. 
4. Comprometimento da eficácia, eficiência e efetividade do desenvolvimento institucional. </t>
  </si>
  <si>
    <t>Atraso na entrega do novo PDI 2021-2030.</t>
  </si>
  <si>
    <t>1. Envolver a alta gestão no processo de acompanhamento do PDI 2013-2020 para que sejam tomadas as providências junto aos envolvidos (atuação da Reitoria e da CPDI).</t>
  </si>
  <si>
    <t>1. Seguir o cronograma de elaboração do novo PDI. Não estender os prazos pré-estabelecidos. Executar atividades em paralelo.</t>
  </si>
  <si>
    <t>1. Continuar provocando todos os setores e unidades da UFRPE por meio de reuniões presenciais para apresentar a metodologia de elaboração do Planejamento Estratégico. Enviar guia de Planejamento no início de cada semestre letivo para as unidades organizacionais com o planejamento ainda não iniciado e agendando reunião com o gestor máximo para tratar sobre a possível elaboração em sua respectiva unidade.</t>
  </si>
  <si>
    <t>Causas e Consequências</t>
  </si>
  <si>
    <t>1. Não concluir o PDI até dezembro de 2020.
2. Maior dificuldade em institucionalizar o planejamento na universidade. 
3. Queda nos níveis/rankings de governança corporativa.                                                                                                                                                                                                                                                                                                                                                                                                                                         4. Queda na percepção da qualidade da universidade.</t>
  </si>
  <si>
    <r>
      <t>1. Não entrar em contato com os gestores de Pró-reitorias e Departamentos Acadêmicos.
2. Não elaborar material de divulgação do Planejamento Estratégico adequado às necessidades institucionais.
3. Desinteresse dos gestores e equipes em realizar o Planejamento Estratégico.
4.</t>
    </r>
    <r>
      <rPr>
        <b/>
        <sz val="12"/>
        <color theme="1"/>
        <rFont val="Arial"/>
        <family val="2"/>
      </rPr>
      <t xml:space="preserve"> </t>
    </r>
    <r>
      <rPr>
        <sz val="12"/>
        <color theme="1"/>
        <rFont val="Arial"/>
        <family val="2"/>
      </rPr>
      <t>Gestores sobrecarregados e com equipe ineficiente.</t>
    </r>
  </si>
  <si>
    <t>1. Dificuldades na formação da nova Comissão Executiva, responsável por guiar todo o processo de elaboração do PDI.
2. Dificuldades em engajar pessoas para compor as subcomissões temáticas.
3. Sobrecarga de atividades da CPDI. 
4. Equipe reduzida da CPDI.
5. Cultura do planejamento ainda não consolidada na universidade.</t>
  </si>
  <si>
    <t>Novembro (anualmente)</t>
  </si>
  <si>
    <t>Março (anualmente)</t>
  </si>
  <si>
    <t>Ação Contínua</t>
  </si>
  <si>
    <t>Categorias de Risco</t>
  </si>
  <si>
    <t>Orçamentario</t>
  </si>
  <si>
    <t xml:space="preserve">Reputação </t>
  </si>
  <si>
    <t xml:space="preserve">Integridade </t>
  </si>
  <si>
    <t xml:space="preserve">CPDI e Pró-Reitora </t>
  </si>
  <si>
    <t>CPDI e Comissão executiva do PDI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</si>
</sst>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_(&quot;R$ &quot;* #,##0.00_);_(&quot;R$ &quot;* \(#,##0.00\);_(&quot;R$ &quot;* &quot;-&quot;??_);_(@_)"/>
  </numFmts>
  <fonts count="14" x14ac:knownFonts="1">
    <font>
      <sz val="11"/>
      <color theme="1"/>
      <name val="Calibri"/>
      <family val="2"/>
      <scheme val="minor"/>
    </font>
    <font>
      <sz val="10"/>
      <name val="Arial"/>
      <family val="2"/>
    </font>
    <font>
      <sz val="12"/>
      <name val="Arial"/>
      <family val="2"/>
    </font>
    <font>
      <b/>
      <sz val="12"/>
      <name val="Arial"/>
      <family val="2"/>
    </font>
    <font>
      <sz val="11"/>
      <color indexed="8"/>
      <name val="Calibri"/>
      <family val="2"/>
    </font>
    <font>
      <sz val="11"/>
      <color theme="1"/>
      <name val="Calibri"/>
      <family val="2"/>
      <scheme val="minor"/>
    </font>
    <font>
      <sz val="12"/>
      <color theme="0"/>
      <name val="Arial"/>
      <family val="2"/>
    </font>
    <font>
      <sz val="12"/>
      <color theme="1"/>
      <name val="Arial"/>
      <family val="2"/>
    </font>
    <font>
      <b/>
      <sz val="12"/>
      <color theme="0"/>
      <name val="Arial"/>
      <family val="2"/>
    </font>
    <font>
      <b/>
      <sz val="12"/>
      <color indexed="8"/>
      <name val="Arial"/>
      <family val="2"/>
    </font>
    <font>
      <sz val="12"/>
      <color theme="3" tint="-0.499984740745262"/>
      <name val="Arial"/>
      <family val="2"/>
    </font>
    <font>
      <b/>
      <u/>
      <sz val="12"/>
      <name val="Arial"/>
      <family val="2"/>
    </font>
    <font>
      <sz val="12"/>
      <color rgb="FFFF0000"/>
      <name val="Arial"/>
      <family val="2"/>
    </font>
    <font>
      <b/>
      <sz val="12"/>
      <color theme="1"/>
      <name val="Arial"/>
      <family val="2"/>
    </font>
  </fonts>
  <fills count="25">
    <fill>
      <patternFill patternType="none"/>
    </fill>
    <fill>
      <patternFill patternType="gray125"/>
    </fill>
    <fill>
      <patternFill patternType="solid">
        <fgColor indexed="52"/>
        <bgColor indexed="29"/>
      </patternFill>
    </fill>
    <fill>
      <patternFill patternType="solid">
        <fgColor indexed="57"/>
        <bgColor indexed="19"/>
      </patternFill>
    </fill>
    <fill>
      <patternFill patternType="solid">
        <fgColor indexed="53"/>
        <bgColor indexed="10"/>
      </patternFill>
    </fill>
    <fill>
      <patternFill patternType="solid">
        <fgColor indexed="13"/>
        <bgColor indexed="34"/>
      </patternFill>
    </fill>
    <fill>
      <patternFill patternType="solid">
        <fgColor indexed="9"/>
        <bgColor indexed="26"/>
      </patternFill>
    </fill>
    <fill>
      <patternFill patternType="solid">
        <fgColor theme="0"/>
        <bgColor indexed="64"/>
      </patternFill>
    </fill>
    <fill>
      <patternFill patternType="solid">
        <fgColor theme="6" tint="0.39997558519241921"/>
        <bgColor indexed="31"/>
      </patternFill>
    </fill>
    <fill>
      <patternFill patternType="solid">
        <fgColor theme="6" tint="-0.249977111117893"/>
        <bgColor indexed="31"/>
      </patternFill>
    </fill>
    <fill>
      <patternFill patternType="solid">
        <fgColor theme="6" tint="0.39997558519241921"/>
        <bgColor indexed="64"/>
      </patternFill>
    </fill>
    <fill>
      <patternFill patternType="solid">
        <fgColor theme="6" tint="0.59999389629810485"/>
        <bgColor indexed="64"/>
      </patternFill>
    </fill>
    <fill>
      <patternFill patternType="solid">
        <fgColor rgb="FF006666"/>
        <bgColor indexed="64"/>
      </patternFill>
    </fill>
    <fill>
      <patternFill patternType="solid">
        <fgColor theme="6" tint="0.59999389629810485"/>
        <bgColor indexed="31"/>
      </patternFill>
    </fill>
    <fill>
      <patternFill patternType="solid">
        <fgColor rgb="FF4B781E"/>
        <bgColor indexed="64"/>
      </patternFill>
    </fill>
    <fill>
      <patternFill patternType="solid">
        <fgColor rgb="FF1E4619"/>
        <bgColor indexed="64"/>
      </patternFill>
    </fill>
    <fill>
      <patternFill patternType="solid">
        <fgColor rgb="FF50BE5A"/>
        <bgColor indexed="64"/>
      </patternFill>
    </fill>
    <fill>
      <patternFill patternType="solid">
        <fgColor rgb="FF8CDC64"/>
        <bgColor indexed="64"/>
      </patternFill>
    </fill>
    <fill>
      <patternFill patternType="solid">
        <fgColor theme="0" tint="-4.9989318521683403E-2"/>
        <bgColor indexed="64"/>
      </patternFill>
    </fill>
    <fill>
      <patternFill patternType="solid">
        <fgColor theme="0"/>
        <bgColor indexed="26"/>
      </patternFill>
    </fill>
    <fill>
      <patternFill patternType="solid">
        <fgColor theme="6" tint="0.79998168889431442"/>
        <bgColor indexed="64"/>
      </patternFill>
    </fill>
    <fill>
      <patternFill patternType="solid">
        <fgColor rgb="FF99CC00"/>
        <bgColor indexed="64"/>
      </patternFill>
    </fill>
    <fill>
      <patternFill patternType="solid">
        <fgColor rgb="FF006600"/>
        <bgColor indexed="64"/>
      </patternFill>
    </fill>
    <fill>
      <patternFill patternType="solid">
        <fgColor rgb="FF669900"/>
        <bgColor indexed="64"/>
      </patternFill>
    </fill>
    <fill>
      <patternFill patternType="solid">
        <fgColor theme="1"/>
        <bgColor indexed="64"/>
      </patternFill>
    </fill>
  </fills>
  <borders count="93">
    <border>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double">
        <color theme="6" tint="0.39994506668294322"/>
      </left>
      <right style="double">
        <color theme="6" tint="0.39994506668294322"/>
      </right>
      <top/>
      <bottom style="double">
        <color theme="6" tint="0.39994506668294322"/>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right style="thin">
        <color theme="0" tint="-0.14999847407452621"/>
      </right>
      <top/>
      <bottom/>
      <diagonal/>
    </border>
    <border>
      <left/>
      <right/>
      <top style="thin">
        <color theme="0" tint="-0.14999847407452621"/>
      </top>
      <bottom/>
      <diagonal/>
    </border>
    <border>
      <left style="medium">
        <color theme="0" tint="-0.1498458815271462"/>
      </left>
      <right style="medium">
        <color theme="0" tint="-0.14990691854609822"/>
      </right>
      <top style="medium">
        <color theme="0" tint="-0.1498458815271462"/>
      </top>
      <bottom style="medium">
        <color theme="0" tint="-0.1498458815271462"/>
      </bottom>
      <diagonal/>
    </border>
    <border>
      <left style="medium">
        <color theme="0" tint="-0.1498764000366222"/>
      </left>
      <right/>
      <top style="medium">
        <color theme="0" tint="-0.1498764000366222"/>
      </top>
      <bottom style="medium">
        <color theme="0" tint="-0.1498764000366222"/>
      </bottom>
      <diagonal/>
    </border>
    <border>
      <left style="medium">
        <color theme="0" tint="-0.1498458815271462"/>
      </left>
      <right style="medium">
        <color theme="0" tint="-0.1498458815271462"/>
      </right>
      <top style="medium">
        <color theme="0" tint="-0.1498458815271462"/>
      </top>
      <bottom style="medium">
        <color theme="0" tint="-0.1498458815271462"/>
      </bottom>
      <diagonal/>
    </border>
    <border>
      <left/>
      <right style="thin">
        <color indexed="64"/>
      </right>
      <top/>
      <bottom/>
      <diagonal/>
    </border>
    <border>
      <left/>
      <right style="thin">
        <color indexed="64"/>
      </right>
      <top/>
      <bottom style="medium">
        <color indexed="64"/>
      </bottom>
      <diagonal/>
    </border>
    <border>
      <left style="medium">
        <color theme="0" tint="-0.14993743705557422"/>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theme="0" tint="-0.14999847407452621"/>
      </left>
      <right style="medium">
        <color theme="0" tint="-0.14993743705557422"/>
      </right>
      <top style="thin">
        <color theme="0" tint="-0.14999847407452621"/>
      </top>
      <bottom style="medium">
        <color theme="0"/>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medium">
        <color theme="0"/>
      </bottom>
      <diagonal/>
    </border>
    <border>
      <left style="medium">
        <color theme="0"/>
      </left>
      <right style="thin">
        <color theme="0" tint="-0.14999847407452621"/>
      </right>
      <top style="medium">
        <color theme="0"/>
      </top>
      <bottom style="thin">
        <color theme="0" tint="-0.14999847407452621"/>
      </bottom>
      <diagonal/>
    </border>
    <border>
      <left style="thin">
        <color theme="0" tint="-0.14999847407452621"/>
      </left>
      <right style="thin">
        <color theme="0" tint="-0.14999847407452621"/>
      </right>
      <top style="medium">
        <color theme="0"/>
      </top>
      <bottom style="thin">
        <color theme="0" tint="-0.14999847407452621"/>
      </bottom>
      <diagonal/>
    </border>
    <border>
      <left style="thin">
        <color theme="0" tint="-0.14999847407452621"/>
      </left>
      <right style="medium">
        <color theme="0"/>
      </right>
      <top style="medium">
        <color theme="0"/>
      </top>
      <bottom style="thin">
        <color theme="0" tint="-0.14999847407452621"/>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theme="0" tint="-0.14990691854609822"/>
      </left>
      <right/>
      <top style="medium">
        <color theme="0" tint="-0.1498458815271462"/>
      </top>
      <bottom style="medium">
        <color theme="0" tint="-0.1498458815271462"/>
      </bottom>
      <diagonal/>
    </border>
    <border>
      <left/>
      <right style="medium">
        <color theme="0" tint="-0.14990691854609822"/>
      </right>
      <top style="medium">
        <color theme="0" tint="-0.1498458815271462"/>
      </top>
      <bottom style="medium">
        <color theme="0" tint="-0.1498458815271462"/>
      </bottom>
      <diagonal/>
    </border>
    <border>
      <left style="double">
        <color theme="6" tint="0.39994506668294322"/>
      </left>
      <right style="double">
        <color theme="6" tint="0.39994506668294322"/>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theme="0" tint="-0.14999847407452621"/>
      </left>
      <right/>
      <top style="thin">
        <color theme="0" tint="-0.14999847407452621"/>
      </top>
      <bottom style="medium">
        <color theme="0"/>
      </bottom>
      <diagonal/>
    </border>
    <border>
      <left style="thin">
        <color theme="0" tint="-0.14999847407452621"/>
      </left>
      <right/>
      <top style="medium">
        <color theme="0"/>
      </top>
      <bottom style="thin">
        <color theme="0" tint="-0.14999847407452621"/>
      </bottom>
      <diagonal/>
    </border>
    <border>
      <left style="thin">
        <color theme="0" tint="-0.14999847407452621"/>
      </left>
      <right/>
      <top/>
      <bottom style="medium">
        <color theme="0" tint="-0.1498764000366222"/>
      </bottom>
      <diagonal/>
    </border>
    <border>
      <left/>
      <right/>
      <top/>
      <bottom style="medium">
        <color theme="0" tint="-0.1498764000366222"/>
      </bottom>
      <diagonal/>
    </border>
    <border>
      <left style="thin">
        <color theme="0" tint="-0.14999847407452621"/>
      </left>
      <right/>
      <top/>
      <bottom style="medium">
        <color theme="0" tint="-0.1498458815271462"/>
      </bottom>
      <diagonal/>
    </border>
    <border>
      <left/>
      <right/>
      <top/>
      <bottom style="medium">
        <color theme="0" tint="-0.1498458815271462"/>
      </bottom>
      <diagonal/>
    </border>
    <border>
      <left/>
      <right style="medium">
        <color theme="0" tint="-0.1498764000366222"/>
      </right>
      <top style="medium">
        <color theme="0" tint="-0.1498764000366222"/>
      </top>
      <bottom style="medium">
        <color theme="0" tint="-0.1498764000366222"/>
      </bottom>
      <diagonal/>
    </border>
    <border>
      <left/>
      <right style="medium">
        <color theme="0"/>
      </right>
      <top style="thin">
        <color theme="0" tint="-0.14999847407452621"/>
      </top>
      <bottom/>
      <diagonal/>
    </border>
    <border>
      <left style="thin">
        <color theme="0" tint="-0.14999847407452621"/>
      </left>
      <right/>
      <top/>
      <bottom style="double">
        <color theme="6" tint="0.39994506668294322"/>
      </bottom>
      <diagonal/>
    </border>
    <border>
      <left/>
      <right style="medium">
        <color theme="0"/>
      </right>
      <top/>
      <bottom style="double">
        <color theme="6" tint="0.39994506668294322"/>
      </bottom>
      <diagonal/>
    </border>
    <border>
      <left style="thin">
        <color indexed="64"/>
      </left>
      <right style="thin">
        <color indexed="64"/>
      </right>
      <top style="thin">
        <color theme="0" tint="-0.14999847407452621"/>
      </top>
      <bottom/>
      <diagonal/>
    </border>
    <border>
      <left style="double">
        <color theme="6" tint="0.39994506668294322"/>
      </left>
      <right style="double">
        <color theme="6" tint="0.39994506668294322"/>
      </right>
      <top style="double">
        <color theme="6" tint="0.39991454817346722"/>
      </top>
      <bottom/>
      <diagonal/>
    </border>
    <border>
      <left style="double">
        <color theme="6" tint="0.39994506668294322"/>
      </left>
      <right style="double">
        <color theme="6" tint="0.39994506668294322"/>
      </right>
      <top style="double">
        <color theme="6" tint="0.39994506668294322"/>
      </top>
      <bottom/>
      <diagonal/>
    </border>
    <border>
      <left style="medium">
        <color theme="0" tint="-0.1498764000366222"/>
      </left>
      <right/>
      <top style="medium">
        <color theme="0" tint="-0.1498764000366222"/>
      </top>
      <bottom/>
      <diagonal/>
    </border>
    <border>
      <left style="double">
        <color theme="6" tint="0.39994506668294322"/>
      </left>
      <right/>
      <top style="double">
        <color theme="6" tint="0.39994506668294322"/>
      </top>
      <bottom/>
      <diagonal/>
    </border>
    <border>
      <left/>
      <right style="double">
        <color theme="6" tint="0.39994506668294322"/>
      </right>
      <top style="double">
        <color theme="6" tint="0.39994506668294322"/>
      </top>
      <bottom/>
      <diagonal/>
    </border>
    <border>
      <left style="double">
        <color theme="6" tint="0.39994506668294322"/>
      </left>
      <right/>
      <top/>
      <bottom/>
      <diagonal/>
    </border>
    <border>
      <left/>
      <right style="double">
        <color theme="6" tint="0.39994506668294322"/>
      </right>
      <top/>
      <bottom/>
      <diagonal/>
    </border>
    <border>
      <left style="double">
        <color theme="6" tint="0.39994506668294322"/>
      </left>
      <right/>
      <top/>
      <bottom style="double">
        <color theme="6" tint="0.39994506668294322"/>
      </bottom>
      <diagonal/>
    </border>
    <border>
      <left/>
      <right style="double">
        <color theme="6" tint="0.39994506668294322"/>
      </right>
      <top/>
      <bottom style="double">
        <color theme="6" tint="0.39994506668294322"/>
      </bottom>
      <diagonal/>
    </border>
    <border>
      <left style="double">
        <color theme="6" tint="0.39991454817346722"/>
      </left>
      <right style="double">
        <color theme="6" tint="0.39991454817346722"/>
      </right>
      <top/>
      <bottom/>
      <diagonal/>
    </border>
    <border>
      <left style="double">
        <color theme="6" tint="0.39991454817346722"/>
      </left>
      <right style="double">
        <color theme="6" tint="0.39991454817346722"/>
      </right>
      <top style="double">
        <color theme="6" tint="0.39988402966399123"/>
      </top>
      <bottom/>
      <diagonal/>
    </border>
    <border>
      <left style="double">
        <color theme="6" tint="0.39991454817346722"/>
      </left>
      <right style="double">
        <color theme="6" tint="0.39991454817346722"/>
      </right>
      <top/>
      <bottom style="double">
        <color theme="6" tint="0.39988402966399123"/>
      </bottom>
      <diagonal/>
    </border>
    <border>
      <left style="double">
        <color theme="6" tint="0.39994506668294322"/>
      </left>
      <right style="double">
        <color theme="6" tint="0.39994506668294322"/>
      </right>
      <top/>
      <bottom style="double">
        <color theme="6" tint="0.39988402966399123"/>
      </bottom>
      <diagonal/>
    </border>
    <border>
      <left style="thin">
        <color theme="0" tint="-0.14999847407452621"/>
      </left>
      <right style="medium">
        <color theme="0"/>
      </right>
      <top style="thin">
        <color theme="0" tint="-0.14999847407452621"/>
      </top>
      <bottom/>
      <diagonal/>
    </border>
    <border>
      <left style="medium">
        <color theme="0"/>
      </left>
      <right style="thin">
        <color theme="0" tint="-0.14999847407452621"/>
      </right>
      <top style="thin">
        <color theme="0" tint="-0.14999847407452621"/>
      </top>
      <bottom/>
      <diagonal/>
    </border>
    <border>
      <left style="double">
        <color theme="6" tint="0.39988402966399123"/>
      </left>
      <right style="double">
        <color theme="6" tint="0.39988402966399123"/>
      </right>
      <top/>
      <bottom/>
      <diagonal/>
    </border>
    <border>
      <left style="double">
        <color theme="6" tint="0.39988402966399123"/>
      </left>
      <right style="double">
        <color theme="6" tint="0.39994506668294322"/>
      </right>
      <top style="double">
        <color theme="6" tint="0.39994506668294322"/>
      </top>
      <bottom/>
      <diagonal/>
    </border>
    <border>
      <left style="double">
        <color theme="6" tint="0.39988402966399123"/>
      </left>
      <right style="double">
        <color theme="6" tint="0.39994506668294322"/>
      </right>
      <top/>
      <bottom/>
      <diagonal/>
    </border>
    <border>
      <left style="double">
        <color theme="6" tint="0.39988402966399123"/>
      </left>
      <right style="double">
        <color theme="6" tint="0.39994506668294322"/>
      </right>
      <top/>
      <bottom style="double">
        <color theme="6" tint="0.39994506668294322"/>
      </bottom>
      <diagonal/>
    </border>
    <border>
      <left style="double">
        <color theme="6" tint="0.39988402966399123"/>
      </left>
      <right style="double">
        <color theme="6" tint="0.39988402966399123"/>
      </right>
      <top/>
      <bottom style="double">
        <color theme="6" tint="0.39985351115451523"/>
      </bottom>
      <diagonal/>
    </border>
    <border>
      <left style="double">
        <color theme="6" tint="0.39988402966399123"/>
      </left>
      <right style="double">
        <color theme="6" tint="0.39988402966399123"/>
      </right>
      <top style="double">
        <color theme="6" tint="0.39985351115451523"/>
      </top>
      <bottom/>
      <diagonal/>
    </border>
    <border>
      <left style="double">
        <color theme="6" tint="0.39994506668294322"/>
      </left>
      <right style="double">
        <color theme="6" tint="0.39994506668294322"/>
      </right>
      <top/>
      <bottom style="double">
        <color theme="6" tint="0.39991454817346722"/>
      </bottom>
      <diagonal/>
    </border>
    <border>
      <left style="double">
        <color theme="6" tint="0.39991454817346722"/>
      </left>
      <right style="double">
        <color theme="6" tint="0.39994506668294322"/>
      </right>
      <top style="double">
        <color theme="6" tint="0.39994506668294322"/>
      </top>
      <bottom/>
      <diagonal/>
    </border>
    <border>
      <left style="double">
        <color theme="6" tint="0.39991454817346722"/>
      </left>
      <right style="double">
        <color theme="6" tint="0.39994506668294322"/>
      </right>
      <top/>
      <bottom/>
      <diagonal/>
    </border>
    <border>
      <left style="double">
        <color theme="6" tint="0.39991454817346722"/>
      </left>
      <right style="double">
        <color theme="6" tint="0.39994506668294322"/>
      </right>
      <top/>
      <bottom style="double">
        <color theme="6" tint="0.39994506668294322"/>
      </bottom>
      <diagonal/>
    </border>
    <border>
      <left style="double">
        <color theme="6" tint="0.39994506668294322"/>
      </left>
      <right style="double">
        <color theme="6" tint="0.39991454817346722"/>
      </right>
      <top/>
      <bottom/>
      <diagonal/>
    </border>
    <border>
      <left style="double">
        <color theme="6" tint="0.39994506668294322"/>
      </left>
      <right style="double">
        <color theme="6" tint="0.39991454817346722"/>
      </right>
      <top style="double">
        <color theme="6" tint="0.39994506668294322"/>
      </top>
      <bottom/>
      <diagonal/>
    </border>
    <border>
      <left style="double">
        <color theme="6" tint="0.39994506668294322"/>
      </left>
      <right style="double">
        <color theme="6" tint="0.39991454817346722"/>
      </right>
      <top/>
      <bottom style="double">
        <color theme="6" tint="0.39994506668294322"/>
      </bottom>
      <diagonal/>
    </border>
    <border>
      <left style="double">
        <color theme="6" tint="0.39994506668294322"/>
      </left>
      <right style="double">
        <color theme="6" tint="0.39994506668294322"/>
      </right>
      <top style="medium">
        <color theme="0" tint="-0.1498764000366222"/>
      </top>
      <bottom/>
      <diagonal/>
    </border>
    <border>
      <left style="double">
        <color theme="6" tint="0.39994506668294322"/>
      </left>
      <right/>
      <top style="medium">
        <color theme="0" tint="-0.1498764000366222"/>
      </top>
      <bottom/>
      <diagonal/>
    </border>
    <border>
      <left/>
      <right style="double">
        <color theme="6" tint="0.39994506668294322"/>
      </right>
      <top style="medium">
        <color theme="0" tint="-0.1498764000366222"/>
      </top>
      <bottom/>
      <diagonal/>
    </border>
    <border>
      <left style="double">
        <color theme="6" tint="0.39994506668294322"/>
      </left>
      <right style="double">
        <color theme="6" tint="0.39994506668294322"/>
      </right>
      <top style="medium">
        <color theme="0" tint="-0.1498458815271462"/>
      </top>
      <bottom/>
      <diagonal/>
    </border>
    <border>
      <left/>
      <right/>
      <top/>
      <bottom style="double">
        <color theme="6" tint="0.39994506668294322"/>
      </bottom>
      <diagonal/>
    </border>
    <border>
      <left/>
      <right/>
      <top style="double">
        <color theme="6" tint="0.39994506668294322"/>
      </top>
      <bottom/>
      <diagonal/>
    </border>
  </borders>
  <cellStyleXfs count="15">
    <xf numFmtId="0" fontId="0" fillId="0" borderId="0"/>
    <xf numFmtId="0" fontId="1" fillId="0" borderId="0"/>
    <xf numFmtId="0" fontId="1" fillId="2" borderId="0" applyNumberFormat="0" applyBorder="0" applyAlignment="0" applyProtection="0"/>
    <xf numFmtId="0" fontId="1" fillId="3" borderId="0" applyNumberFormat="0" applyBorder="0" applyAlignment="0" applyProtection="0"/>
    <xf numFmtId="0" fontId="4" fillId="0" borderId="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43" fontId="4"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cellStyleXfs>
  <cellXfs count="205">
    <xf numFmtId="0" fontId="0" fillId="0" borderId="0" xfId="0"/>
    <xf numFmtId="0" fontId="2" fillId="7" borderId="0" xfId="10" applyFont="1" applyFill="1"/>
    <xf numFmtId="0" fontId="2" fillId="7" borderId="2" xfId="10" applyFont="1" applyFill="1" applyBorder="1"/>
    <xf numFmtId="0" fontId="2" fillId="7" borderId="0" xfId="10" applyFont="1" applyFill="1" applyAlignment="1">
      <alignment vertical="center"/>
    </xf>
    <xf numFmtId="0" fontId="2" fillId="7" borderId="7" xfId="10" applyFont="1" applyFill="1" applyBorder="1"/>
    <xf numFmtId="0" fontId="2" fillId="0" borderId="0" xfId="10" applyFont="1"/>
    <xf numFmtId="0" fontId="2" fillId="7" borderId="0" xfId="10" applyFont="1" applyFill="1" applyAlignment="1">
      <alignment horizontal="left" vertical="center" indent="1"/>
    </xf>
    <xf numFmtId="0" fontId="2" fillId="7" borderId="0" xfId="10" applyFont="1" applyFill="1" applyAlignment="1">
      <alignment horizontal="left" indent="1"/>
    </xf>
    <xf numFmtId="0" fontId="2" fillId="7" borderId="2" xfId="10" applyFont="1" applyFill="1" applyBorder="1" applyAlignment="1">
      <alignment horizontal="left" indent="1"/>
    </xf>
    <xf numFmtId="0" fontId="2" fillId="7" borderId="3" xfId="10" applyFont="1" applyFill="1" applyBorder="1"/>
    <xf numFmtId="0" fontId="2" fillId="7" borderId="3" xfId="10" applyFont="1" applyFill="1" applyBorder="1" applyAlignment="1">
      <alignment horizontal="left" indent="1"/>
    </xf>
    <xf numFmtId="0" fontId="2" fillId="7" borderId="23" xfId="10" applyFont="1" applyFill="1" applyBorder="1"/>
    <xf numFmtId="0" fontId="2" fillId="7" borderId="24" xfId="10" applyFont="1" applyFill="1" applyBorder="1"/>
    <xf numFmtId="0" fontId="2" fillId="7" borderId="8" xfId="10" applyFont="1" applyFill="1" applyBorder="1"/>
    <xf numFmtId="0" fontId="2" fillId="7" borderId="0" xfId="10" applyFont="1" applyFill="1" applyAlignment="1">
      <alignment horizontal="center" vertical="center"/>
    </xf>
    <xf numFmtId="0" fontId="2" fillId="7" borderId="0" xfId="10" applyFont="1" applyFill="1" applyAlignment="1">
      <alignment horizontal="center"/>
    </xf>
    <xf numFmtId="0" fontId="2" fillId="7" borderId="2" xfId="10" applyFont="1" applyFill="1" applyBorder="1" applyAlignment="1">
      <alignment horizontal="center"/>
    </xf>
    <xf numFmtId="0" fontId="2" fillId="7" borderId="3" xfId="10" applyFont="1" applyFill="1" applyBorder="1" applyAlignment="1">
      <alignment horizontal="center"/>
    </xf>
    <xf numFmtId="0" fontId="3" fillId="7" borderId="0" xfId="10" applyFont="1" applyFill="1"/>
    <xf numFmtId="0" fontId="6" fillId="7" borderId="0" xfId="10" applyFont="1" applyFill="1"/>
    <xf numFmtId="0" fontId="2" fillId="7" borderId="46" xfId="10" applyFont="1" applyFill="1" applyBorder="1"/>
    <xf numFmtId="0" fontId="2" fillId="7" borderId="29" xfId="10" applyFont="1" applyFill="1" applyBorder="1"/>
    <xf numFmtId="0" fontId="2" fillId="7" borderId="47" xfId="10" applyFont="1" applyFill="1" applyBorder="1"/>
    <xf numFmtId="0" fontId="3" fillId="0" borderId="0" xfId="11" applyFont="1" applyAlignment="1">
      <alignment horizontal="center" vertical="center"/>
    </xf>
    <xf numFmtId="0" fontId="7" fillId="0" borderId="0" xfId="0" applyFont="1"/>
    <xf numFmtId="0" fontId="8" fillId="12" borderId="4" xfId="10" applyFont="1" applyFill="1" applyBorder="1" applyAlignment="1">
      <alignment vertical="center"/>
    </xf>
    <xf numFmtId="0" fontId="8" fillId="12" borderId="5" xfId="10" applyFont="1" applyFill="1" applyBorder="1" applyAlignment="1">
      <alignment vertical="center"/>
    </xf>
    <xf numFmtId="0" fontId="8" fillId="12" borderId="5" xfId="10" applyFont="1" applyFill="1" applyBorder="1" applyAlignment="1">
      <alignment horizontal="center" vertical="center"/>
    </xf>
    <xf numFmtId="0" fontId="8" fillId="12" borderId="6" xfId="10" applyFont="1" applyFill="1" applyBorder="1" applyAlignment="1">
      <alignment vertical="center"/>
    </xf>
    <xf numFmtId="0" fontId="3" fillId="7" borderId="26" xfId="10" applyFont="1" applyFill="1" applyBorder="1" applyAlignment="1">
      <alignment horizontal="center" vertical="center"/>
    </xf>
    <xf numFmtId="0" fontId="3" fillId="7" borderId="27" xfId="10" applyFont="1" applyFill="1" applyBorder="1" applyAlignment="1">
      <alignment horizontal="center" vertical="center"/>
    </xf>
    <xf numFmtId="0" fontId="3" fillId="7" borderId="28" xfId="10" applyFont="1" applyFill="1" applyBorder="1" applyAlignment="1">
      <alignment horizontal="center" vertical="center"/>
    </xf>
    <xf numFmtId="0" fontId="3" fillId="7" borderId="0" xfId="10" applyFont="1" applyFill="1" applyAlignment="1">
      <alignment horizontal="center" vertical="center"/>
    </xf>
    <xf numFmtId="0" fontId="6" fillId="7" borderId="0" xfId="0" applyFont="1" applyFill="1"/>
    <xf numFmtId="164" fontId="8" fillId="12" borderId="11" xfId="12" applyFont="1" applyFill="1" applyBorder="1" applyAlignment="1">
      <alignment horizontal="left" vertical="center" wrapText="1" indent="2"/>
    </xf>
    <xf numFmtId="0" fontId="3" fillId="12" borderId="42" xfId="11" applyFont="1" applyFill="1" applyBorder="1" applyAlignment="1">
      <alignment vertical="center"/>
    </xf>
    <xf numFmtId="2" fontId="6" fillId="7" borderId="0" xfId="13" applyNumberFormat="1" applyFont="1" applyFill="1"/>
    <xf numFmtId="0" fontId="3" fillId="7" borderId="0" xfId="10" applyFont="1" applyFill="1" applyAlignment="1">
      <alignment horizontal="left" vertical="center" indent="1"/>
    </xf>
    <xf numFmtId="164" fontId="8" fillId="12" borderId="14" xfId="12" applyFont="1" applyFill="1" applyBorder="1" applyAlignment="1">
      <alignment horizontal="left" vertical="center" wrapText="1" indent="2"/>
    </xf>
    <xf numFmtId="0" fontId="3" fillId="12" borderId="16" xfId="11" applyFont="1" applyFill="1" applyBorder="1" applyAlignment="1">
      <alignment vertical="center"/>
    </xf>
    <xf numFmtId="0" fontId="2" fillId="7" borderId="1" xfId="10" applyFont="1" applyFill="1" applyBorder="1"/>
    <xf numFmtId="0" fontId="8" fillId="12" borderId="0" xfId="10" applyFont="1" applyFill="1" applyAlignment="1">
      <alignment horizontal="center" vertical="center"/>
    </xf>
    <xf numFmtId="0" fontId="8" fillId="12" borderId="50" xfId="10" applyFont="1" applyFill="1" applyBorder="1" applyAlignment="1">
      <alignment horizontal="center" vertical="center"/>
    </xf>
    <xf numFmtId="0" fontId="9" fillId="8" borderId="22" xfId="10" applyFont="1" applyFill="1" applyBorder="1" applyAlignment="1">
      <alignment horizontal="center" vertical="center" wrapText="1"/>
    </xf>
    <xf numFmtId="0" fontId="9" fillId="8" borderId="20" xfId="10" applyFont="1" applyFill="1" applyBorder="1" applyAlignment="1">
      <alignment horizontal="center" vertical="center" wrapText="1"/>
    </xf>
    <xf numFmtId="0" fontId="2" fillId="0" borderId="0" xfId="0" applyFont="1"/>
    <xf numFmtId="0" fontId="11" fillId="7" borderId="0" xfId="10" applyFont="1" applyFill="1" applyAlignment="1">
      <alignment wrapText="1"/>
    </xf>
    <xf numFmtId="0" fontId="6" fillId="15" borderId="0" xfId="10" applyFont="1" applyFill="1" applyAlignment="1">
      <alignment horizontal="left" vertical="center" indent="1"/>
    </xf>
    <xf numFmtId="0" fontId="3" fillId="7" borderId="0" xfId="10" applyFont="1" applyFill="1" applyAlignment="1">
      <alignment vertical="center"/>
    </xf>
    <xf numFmtId="0" fontId="2" fillId="7" borderId="0" xfId="10" applyFont="1" applyFill="1" applyAlignment="1">
      <alignment horizontal="left" vertical="center" indent="2"/>
    </xf>
    <xf numFmtId="0" fontId="6" fillId="14" borderId="0" xfId="10" applyFont="1" applyFill="1" applyAlignment="1">
      <alignment horizontal="left" vertical="center" indent="1"/>
    </xf>
    <xf numFmtId="0" fontId="6" fillId="14" borderId="0" xfId="10" applyFont="1" applyFill="1" applyAlignment="1">
      <alignment horizontal="center" vertical="center"/>
    </xf>
    <xf numFmtId="0" fontId="2" fillId="7" borderId="0" xfId="10" applyFont="1" applyFill="1" applyAlignment="1">
      <alignment wrapText="1"/>
    </xf>
    <xf numFmtId="0" fontId="10" fillId="16" borderId="0" xfId="10" applyFont="1" applyFill="1" applyAlignment="1">
      <alignment horizontal="left" vertical="center" indent="1"/>
    </xf>
    <xf numFmtId="0" fontId="10" fillId="16" borderId="0" xfId="10" applyFont="1" applyFill="1" applyAlignment="1">
      <alignment horizontal="center" vertical="center"/>
    </xf>
    <xf numFmtId="0" fontId="11" fillId="7" borderId="0" xfId="10" applyFont="1" applyFill="1" applyAlignment="1">
      <alignment horizontal="left" wrapText="1" indent="1"/>
    </xf>
    <xf numFmtId="0" fontId="10" fillId="17" borderId="0" xfId="10" applyFont="1" applyFill="1" applyAlignment="1">
      <alignment horizontal="left" vertical="center" indent="1"/>
    </xf>
    <xf numFmtId="0" fontId="10" fillId="17" borderId="0" xfId="10" applyFont="1" applyFill="1" applyAlignment="1">
      <alignment horizontal="center" vertical="center"/>
    </xf>
    <xf numFmtId="0" fontId="12" fillId="7" borderId="0" xfId="10" applyFont="1" applyFill="1" applyAlignment="1">
      <alignment horizontal="left" vertical="center" indent="2"/>
    </xf>
    <xf numFmtId="0" fontId="3" fillId="7" borderId="0" xfId="10" applyFont="1" applyFill="1" applyAlignment="1">
      <alignment horizontal="left" vertical="center" indent="2"/>
    </xf>
    <xf numFmtId="0" fontId="11" fillId="7" borderId="0" xfId="10" applyFont="1" applyFill="1" applyAlignment="1">
      <alignment horizontal="left" vertical="center" indent="2"/>
    </xf>
    <xf numFmtId="0" fontId="2" fillId="7" borderId="0" xfId="10" applyFont="1" applyFill="1" applyAlignment="1">
      <alignment vertical="top" wrapText="1"/>
    </xf>
    <xf numFmtId="0" fontId="3" fillId="0" borderId="0" xfId="11" applyFont="1" applyAlignment="1">
      <alignment vertical="center"/>
    </xf>
    <xf numFmtId="0" fontId="2" fillId="7" borderId="0" xfId="10" applyFont="1" applyFill="1" applyAlignment="1">
      <alignment vertical="top"/>
    </xf>
    <xf numFmtId="0" fontId="7" fillId="0" borderId="2" xfId="0" applyFont="1" applyBorder="1"/>
    <xf numFmtId="0" fontId="2" fillId="7" borderId="2" xfId="10" applyFont="1" applyFill="1" applyBorder="1" applyAlignment="1">
      <alignment vertical="center"/>
    </xf>
    <xf numFmtId="0" fontId="8" fillId="12" borderId="50" xfId="10" applyFont="1" applyFill="1" applyBorder="1" applyAlignment="1">
      <alignment vertical="center"/>
    </xf>
    <xf numFmtId="0" fontId="8" fillId="12" borderId="51" xfId="10" applyFont="1" applyFill="1" applyBorder="1" applyAlignment="1">
      <alignment vertical="center"/>
    </xf>
    <xf numFmtId="0" fontId="3" fillId="11" borderId="16" xfId="10" applyFont="1" applyFill="1" applyBorder="1" applyAlignment="1">
      <alignment horizontal="center" vertical="center"/>
    </xf>
    <xf numFmtId="0" fontId="3" fillId="11" borderId="14" xfId="10" applyFont="1" applyFill="1" applyBorder="1" applyAlignment="1">
      <alignment horizontal="center" vertical="center"/>
    </xf>
    <xf numFmtId="0" fontId="3" fillId="11" borderId="73" xfId="10" applyFont="1" applyFill="1" applyBorder="1" applyAlignment="1">
      <alignment horizontal="center" vertical="center"/>
    </xf>
    <xf numFmtId="0" fontId="9" fillId="8" borderId="21" xfId="10" applyFont="1" applyFill="1" applyBorder="1" applyAlignment="1">
      <alignment horizontal="center" vertical="center" wrapText="1"/>
    </xf>
    <xf numFmtId="0" fontId="10" fillId="21" borderId="0" xfId="10" applyFont="1" applyFill="1" applyAlignment="1">
      <alignment horizontal="center" vertical="center"/>
    </xf>
    <xf numFmtId="0" fontId="6" fillId="15" borderId="0" xfId="10" applyFont="1" applyFill="1" applyAlignment="1">
      <alignment horizontal="center" vertical="center"/>
    </xf>
    <xf numFmtId="0" fontId="6" fillId="22" borderId="0" xfId="10" applyFont="1" applyFill="1" applyAlignment="1">
      <alignment horizontal="center" vertical="center"/>
    </xf>
    <xf numFmtId="0" fontId="10" fillId="23" borderId="0" xfId="10" applyFont="1" applyFill="1" applyAlignment="1">
      <alignment horizontal="center" vertical="center"/>
    </xf>
    <xf numFmtId="0" fontId="9" fillId="9" borderId="56" xfId="10" applyFont="1" applyFill="1" applyBorder="1" applyAlignment="1">
      <alignment horizontal="center" textRotation="90" wrapText="1"/>
    </xf>
    <xf numFmtId="0" fontId="9" fillId="9" borderId="91" xfId="10" applyFont="1" applyFill="1" applyBorder="1" applyAlignment="1">
      <alignment horizontal="center" textRotation="90" wrapText="1"/>
    </xf>
    <xf numFmtId="0" fontId="9" fillId="9" borderId="57" xfId="10" applyFont="1" applyFill="1" applyBorder="1" applyAlignment="1">
      <alignment horizontal="center" textRotation="90" wrapText="1"/>
    </xf>
    <xf numFmtId="0" fontId="3" fillId="11" borderId="72" xfId="10" applyFont="1" applyFill="1" applyBorder="1" applyAlignment="1">
      <alignment horizontal="center" vertical="center"/>
    </xf>
    <xf numFmtId="0" fontId="9" fillId="8" borderId="61" xfId="10" applyFont="1" applyFill="1" applyBorder="1" applyAlignment="1">
      <alignment horizontal="left" vertical="center" wrapText="1" indent="1"/>
    </xf>
    <xf numFmtId="0" fontId="11" fillId="7" borderId="10" xfId="10" applyFont="1" applyFill="1" applyBorder="1" applyAlignment="1">
      <alignment horizontal="left" wrapText="1" indent="1"/>
    </xf>
    <xf numFmtId="0" fontId="3" fillId="7" borderId="9" xfId="10" applyFont="1" applyFill="1" applyBorder="1" applyAlignment="1">
      <alignment horizontal="left" vertical="center" indent="2"/>
    </xf>
    <xf numFmtId="0" fontId="3" fillId="7" borderId="39" xfId="10" applyFont="1" applyFill="1" applyBorder="1" applyAlignment="1">
      <alignment horizontal="left" vertical="center" indent="2"/>
    </xf>
    <xf numFmtId="0" fontId="6" fillId="15" borderId="0" xfId="10" applyFont="1" applyFill="1" applyAlignment="1">
      <alignment horizontal="center" vertical="center"/>
    </xf>
    <xf numFmtId="0" fontId="7" fillId="0" borderId="18" xfId="0" applyFont="1" applyBorder="1"/>
    <xf numFmtId="0" fontId="6" fillId="22" borderId="0" xfId="10" applyFont="1" applyFill="1" applyAlignment="1">
      <alignment horizontal="center" vertical="center"/>
    </xf>
    <xf numFmtId="0" fontId="10" fillId="23" borderId="0" xfId="10" applyFont="1" applyFill="1" applyAlignment="1">
      <alignment horizontal="center" vertical="center"/>
    </xf>
    <xf numFmtId="0" fontId="10" fillId="21" borderId="0" xfId="10" applyFont="1" applyFill="1" applyAlignment="1">
      <alignment horizontal="center" vertical="center"/>
    </xf>
    <xf numFmtId="14" fontId="2" fillId="6" borderId="60" xfId="10" applyNumberFormat="1" applyFont="1" applyFill="1" applyBorder="1" applyAlignment="1">
      <alignment horizontal="center" vertical="center" wrapText="1"/>
    </xf>
    <xf numFmtId="14" fontId="2" fillId="6" borderId="45" xfId="10" applyNumberFormat="1" applyFont="1" applyFill="1" applyBorder="1" applyAlignment="1">
      <alignment horizontal="center" vertical="center" wrapText="1"/>
    </xf>
    <xf numFmtId="14" fontId="2" fillId="6" borderId="15" xfId="10" applyNumberFormat="1" applyFont="1" applyFill="1" applyBorder="1" applyAlignment="1">
      <alignment horizontal="center" vertical="center" wrapText="1"/>
    </xf>
    <xf numFmtId="2" fontId="2" fillId="19" borderId="60" xfId="10" applyNumberFormat="1" applyFont="1" applyFill="1" applyBorder="1" applyAlignment="1">
      <alignment horizontal="center" vertical="center" wrapText="1"/>
    </xf>
    <xf numFmtId="2" fontId="2" fillId="19" borderId="45" xfId="10" applyNumberFormat="1" applyFont="1" applyFill="1" applyBorder="1" applyAlignment="1">
      <alignment horizontal="center" vertical="center" wrapText="1"/>
    </xf>
    <xf numFmtId="2" fontId="2" fillId="19" borderId="15" xfId="10" applyNumberFormat="1" applyFont="1" applyFill="1" applyBorder="1" applyAlignment="1">
      <alignment horizontal="center" vertical="center" wrapText="1"/>
    </xf>
    <xf numFmtId="0" fontId="2" fillId="0" borderId="92" xfId="10" applyFont="1" applyBorder="1" applyAlignment="1" applyProtection="1">
      <alignment horizontal="center" vertical="center" wrapText="1"/>
      <protection locked="0"/>
    </xf>
    <xf numFmtId="0" fontId="2" fillId="0" borderId="91" xfId="10" applyFont="1" applyBorder="1" applyAlignment="1" applyProtection="1">
      <alignment horizontal="center" vertical="center" wrapText="1"/>
      <protection locked="0"/>
    </xf>
    <xf numFmtId="0" fontId="8" fillId="24" borderId="69" xfId="10" applyFont="1" applyFill="1" applyBorder="1" applyAlignment="1">
      <alignment horizontal="center" vertical="center"/>
    </xf>
    <xf numFmtId="0" fontId="8" fillId="24" borderId="70" xfId="10" applyFont="1" applyFill="1" applyBorder="1" applyAlignment="1">
      <alignment horizontal="center" vertical="center"/>
    </xf>
    <xf numFmtId="0" fontId="2" fillId="6" borderId="81" xfId="10" applyFont="1" applyFill="1" applyBorder="1" applyAlignment="1" applyProtection="1">
      <alignment horizontal="center" vertical="center" wrapText="1"/>
      <protection locked="0"/>
    </xf>
    <xf numFmtId="0" fontId="2" fillId="6" borderId="83" xfId="10" applyFont="1" applyFill="1" applyBorder="1" applyAlignment="1" applyProtection="1">
      <alignment horizontal="center" vertical="center" wrapText="1"/>
      <protection locked="0"/>
    </xf>
    <xf numFmtId="0" fontId="2" fillId="6" borderId="62" xfId="10" applyFont="1" applyFill="1" applyBorder="1" applyAlignment="1">
      <alignment horizontal="center" vertical="center" wrapText="1"/>
    </xf>
    <xf numFmtId="0" fontId="2" fillId="6" borderId="63" xfId="10" applyFont="1" applyFill="1" applyBorder="1" applyAlignment="1">
      <alignment horizontal="center" vertical="center" wrapText="1"/>
    </xf>
    <xf numFmtId="0" fontId="2" fillId="6" borderId="66" xfId="10" applyFont="1" applyFill="1" applyBorder="1" applyAlignment="1">
      <alignment horizontal="center" vertical="center" wrapText="1"/>
    </xf>
    <xf numFmtId="0" fontId="2" fillId="6" borderId="67" xfId="10" applyFont="1" applyFill="1" applyBorder="1" applyAlignment="1">
      <alignment horizontal="center" vertical="center" wrapText="1"/>
    </xf>
    <xf numFmtId="0" fontId="8" fillId="24" borderId="68" xfId="10" applyFont="1" applyFill="1" applyBorder="1" applyAlignment="1">
      <alignment horizontal="center" vertical="center"/>
    </xf>
    <xf numFmtId="0" fontId="2" fillId="6" borderId="82" xfId="10" applyFont="1" applyFill="1" applyBorder="1" applyAlignment="1" applyProtection="1">
      <alignment horizontal="center" vertical="center" wrapText="1"/>
      <protection locked="0"/>
    </xf>
    <xf numFmtId="0" fontId="2" fillId="6" borderId="64" xfId="10" applyFont="1" applyFill="1" applyBorder="1" applyAlignment="1">
      <alignment horizontal="center" vertical="center" wrapText="1"/>
    </xf>
    <xf numFmtId="0" fontId="2" fillId="6" borderId="65" xfId="10" applyFont="1" applyFill="1" applyBorder="1" applyAlignment="1">
      <alignment horizontal="center" vertical="center" wrapText="1"/>
    </xf>
    <xf numFmtId="0" fontId="9" fillId="8" borderId="43" xfId="10" applyFont="1" applyFill="1" applyBorder="1" applyAlignment="1">
      <alignment horizontal="center" vertical="center" wrapText="1"/>
    </xf>
    <xf numFmtId="0" fontId="9" fillId="8" borderId="44" xfId="10" applyFont="1" applyFill="1" applyBorder="1" applyAlignment="1">
      <alignment horizontal="center" vertical="center" wrapText="1"/>
    </xf>
    <xf numFmtId="0" fontId="10" fillId="7" borderId="62" xfId="0" applyNumberFormat="1" applyFont="1" applyFill="1" applyBorder="1" applyAlignment="1" applyProtection="1">
      <alignment horizontal="center" vertical="center" wrapText="1"/>
      <protection locked="0"/>
    </xf>
    <xf numFmtId="0" fontId="10" fillId="7" borderId="64" xfId="0" applyNumberFormat="1" applyFont="1" applyFill="1" applyBorder="1" applyAlignment="1" applyProtection="1">
      <alignment horizontal="center" vertical="center" wrapText="1"/>
      <protection locked="0"/>
    </xf>
    <xf numFmtId="0" fontId="10" fillId="7" borderId="66" xfId="0" applyNumberFormat="1" applyFont="1" applyFill="1" applyBorder="1" applyAlignment="1" applyProtection="1">
      <alignment horizontal="center" vertical="center" wrapText="1"/>
      <protection locked="0"/>
    </xf>
    <xf numFmtId="0" fontId="10" fillId="7" borderId="92" xfId="0" applyNumberFormat="1" applyFont="1" applyFill="1" applyBorder="1" applyAlignment="1" applyProtection="1">
      <alignment horizontal="center" vertical="center" wrapText="1"/>
      <protection locked="0"/>
    </xf>
    <xf numFmtId="0" fontId="10" fillId="7" borderId="0" xfId="0" applyNumberFormat="1" applyFont="1" applyFill="1" applyBorder="1" applyAlignment="1" applyProtection="1">
      <alignment horizontal="center" vertical="center" wrapText="1"/>
      <protection locked="0"/>
    </xf>
    <xf numFmtId="0" fontId="10" fillId="7" borderId="91" xfId="0" applyNumberFormat="1" applyFont="1" applyFill="1" applyBorder="1" applyAlignment="1" applyProtection="1">
      <alignment horizontal="center" vertical="center" wrapText="1"/>
      <protection locked="0"/>
    </xf>
    <xf numFmtId="0" fontId="8" fillId="24" borderId="59" xfId="10" applyFont="1" applyFill="1" applyBorder="1" applyAlignment="1">
      <alignment horizontal="center" vertical="center"/>
    </xf>
    <xf numFmtId="0" fontId="8" fillId="24" borderId="45" xfId="10" applyFont="1" applyFill="1" applyBorder="1" applyAlignment="1">
      <alignment horizontal="center" vertical="center"/>
    </xf>
    <xf numFmtId="0" fontId="8" fillId="24" borderId="71" xfId="10" applyFont="1" applyFill="1" applyBorder="1" applyAlignment="1">
      <alignment horizontal="center" vertical="center"/>
    </xf>
    <xf numFmtId="0" fontId="2" fillId="6" borderId="60" xfId="10" applyFont="1" applyFill="1" applyBorder="1" applyAlignment="1" applyProtection="1">
      <alignment horizontal="center" vertical="center" wrapText="1"/>
      <protection locked="0"/>
    </xf>
    <xf numFmtId="0" fontId="2" fillId="6" borderId="45" xfId="10" applyFont="1" applyFill="1" applyBorder="1" applyAlignment="1" applyProtection="1">
      <alignment horizontal="center" vertical="center" wrapText="1"/>
      <protection locked="0"/>
    </xf>
    <xf numFmtId="0" fontId="2" fillId="6" borderId="15" xfId="10" applyFont="1" applyFill="1" applyBorder="1" applyAlignment="1" applyProtection="1">
      <alignment horizontal="center" vertical="center" wrapText="1"/>
      <protection locked="0"/>
    </xf>
    <xf numFmtId="0" fontId="2" fillId="6" borderId="88" xfId="10" applyFont="1" applyFill="1" applyBorder="1" applyAlignment="1">
      <alignment horizontal="center" vertical="center" wrapText="1"/>
    </xf>
    <xf numFmtId="0" fontId="2" fillId="6" borderId="89" xfId="10" applyFont="1" applyFill="1" applyBorder="1" applyAlignment="1">
      <alignment horizontal="center" vertical="center" wrapText="1"/>
    </xf>
    <xf numFmtId="14" fontId="2" fillId="6" borderId="90" xfId="10" applyNumberFormat="1" applyFont="1" applyFill="1" applyBorder="1" applyAlignment="1">
      <alignment horizontal="center" vertical="center" wrapText="1"/>
    </xf>
    <xf numFmtId="2" fontId="2" fillId="19" borderId="90" xfId="10" applyNumberFormat="1" applyFont="1" applyFill="1" applyBorder="1" applyAlignment="1">
      <alignment horizontal="center" vertical="center" wrapText="1"/>
    </xf>
    <xf numFmtId="0" fontId="3" fillId="18" borderId="42" xfId="11" applyFont="1" applyFill="1" applyBorder="1" applyAlignment="1">
      <alignment horizontal="center" vertical="center"/>
    </xf>
    <xf numFmtId="0" fontId="3" fillId="18" borderId="12" xfId="11" applyFont="1" applyFill="1" applyBorder="1" applyAlignment="1">
      <alignment horizontal="center" vertical="center"/>
    </xf>
    <xf numFmtId="0" fontId="2" fillId="20" borderId="29" xfId="10" applyFont="1" applyFill="1" applyBorder="1" applyAlignment="1">
      <alignment horizontal="left" vertical="center"/>
    </xf>
    <xf numFmtId="0" fontId="2" fillId="20" borderId="0" xfId="10" applyFont="1" applyFill="1" applyAlignment="1">
      <alignment horizontal="left" vertical="center"/>
    </xf>
    <xf numFmtId="0" fontId="3" fillId="7" borderId="29" xfId="10" applyFont="1" applyFill="1" applyBorder="1" applyAlignment="1">
      <alignment horizontal="left" vertical="center" wrapText="1"/>
    </xf>
    <xf numFmtId="0" fontId="3" fillId="7" borderId="0" xfId="10" applyFont="1" applyFill="1" applyBorder="1" applyAlignment="1">
      <alignment horizontal="left" vertical="center" wrapText="1"/>
    </xf>
    <xf numFmtId="0" fontId="2" fillId="20" borderId="29" xfId="10" applyFont="1" applyFill="1" applyBorder="1" applyAlignment="1">
      <alignment horizontal="left" vertical="center" wrapText="1"/>
    </xf>
    <xf numFmtId="0" fontId="2" fillId="7" borderId="29" xfId="10" applyFont="1" applyFill="1" applyBorder="1" applyAlignment="1" applyProtection="1">
      <alignment horizontal="left" vertical="center"/>
      <protection locked="0"/>
    </xf>
    <xf numFmtId="0" fontId="2" fillId="7" borderId="0" xfId="10" applyFont="1" applyFill="1" applyAlignment="1" applyProtection="1">
      <alignment horizontal="left" vertical="center"/>
      <protection locked="0"/>
    </xf>
    <xf numFmtId="0" fontId="2" fillId="7" borderId="29" xfId="10" applyFont="1" applyFill="1" applyBorder="1" applyAlignment="1">
      <alignment horizontal="left" vertical="center"/>
    </xf>
    <xf numFmtId="0" fontId="2" fillId="7" borderId="0" xfId="10" applyFont="1" applyFill="1" applyAlignment="1">
      <alignment horizontal="left" vertical="center"/>
    </xf>
    <xf numFmtId="0" fontId="2" fillId="20" borderId="29" xfId="10" applyFont="1" applyFill="1" applyBorder="1" applyAlignment="1" applyProtection="1">
      <alignment horizontal="left" vertical="center"/>
      <protection locked="0"/>
    </xf>
    <xf numFmtId="0" fontId="2" fillId="20" borderId="0" xfId="10" applyFont="1" applyFill="1" applyAlignment="1" applyProtection="1">
      <alignment horizontal="left" vertical="center"/>
      <protection locked="0"/>
    </xf>
    <xf numFmtId="0" fontId="2" fillId="7" borderId="30" xfId="10" applyFont="1" applyFill="1" applyBorder="1" applyAlignment="1" applyProtection="1">
      <alignment horizontal="left" vertical="center"/>
      <protection locked="0"/>
    </xf>
    <xf numFmtId="0" fontId="2" fillId="7" borderId="32" xfId="10" applyFont="1" applyFill="1" applyBorder="1" applyAlignment="1" applyProtection="1">
      <alignment horizontal="left" vertical="center"/>
      <protection locked="0"/>
    </xf>
    <xf numFmtId="0" fontId="8" fillId="12" borderId="19" xfId="10" applyFont="1" applyFill="1" applyBorder="1" applyAlignment="1">
      <alignment horizontal="center" vertical="center"/>
    </xf>
    <xf numFmtId="0" fontId="8" fillId="12" borderId="12" xfId="10" applyFont="1" applyFill="1" applyBorder="1" applyAlignment="1">
      <alignment horizontal="center" vertical="center"/>
    </xf>
    <xf numFmtId="0" fontId="3" fillId="10" borderId="12" xfId="10" applyFont="1" applyFill="1" applyBorder="1" applyAlignment="1">
      <alignment horizontal="center" vertical="center"/>
    </xf>
    <xf numFmtId="0" fontId="3" fillId="10" borderId="13" xfId="10" applyFont="1" applyFill="1" applyBorder="1" applyAlignment="1">
      <alignment horizontal="center" vertical="center"/>
    </xf>
    <xf numFmtId="0" fontId="3" fillId="3" borderId="35" xfId="8" applyFont="1" applyBorder="1" applyAlignment="1">
      <alignment horizontal="center" vertical="center"/>
    </xf>
    <xf numFmtId="0" fontId="3" fillId="3" borderId="48" xfId="8" applyFont="1" applyBorder="1" applyAlignment="1">
      <alignment horizontal="center" vertical="center"/>
    </xf>
    <xf numFmtId="0" fontId="3" fillId="3" borderId="33" xfId="8" applyFont="1" applyBorder="1" applyAlignment="1">
      <alignment horizontal="center" vertical="center"/>
    </xf>
    <xf numFmtId="0" fontId="3" fillId="10" borderId="25" xfId="10" applyFont="1" applyFill="1" applyBorder="1" applyAlignment="1">
      <alignment horizontal="center" vertical="center"/>
    </xf>
    <xf numFmtId="0" fontId="3" fillId="10" borderId="0" xfId="10" applyFont="1" applyFill="1" applyAlignment="1">
      <alignment horizontal="center" vertical="center"/>
    </xf>
    <xf numFmtId="0" fontId="9" fillId="9" borderId="16" xfId="10" applyFont="1" applyFill="1" applyBorder="1" applyAlignment="1">
      <alignment horizontal="center" vertical="center" wrapText="1"/>
    </xf>
    <xf numFmtId="0" fontId="9" fillId="9" borderId="19" xfId="10" applyFont="1" applyFill="1" applyBorder="1" applyAlignment="1">
      <alignment horizontal="center" vertical="center" wrapText="1"/>
    </xf>
    <xf numFmtId="0" fontId="9" fillId="9" borderId="55" xfId="10" applyFont="1" applyFill="1" applyBorder="1" applyAlignment="1">
      <alignment horizontal="center" vertical="center" wrapText="1"/>
    </xf>
    <xf numFmtId="0" fontId="9" fillId="13" borderId="36" xfId="10" applyFont="1" applyFill="1" applyBorder="1" applyAlignment="1">
      <alignment horizontal="center" vertical="center" wrapText="1"/>
    </xf>
    <xf numFmtId="0" fontId="9" fillId="13" borderId="37" xfId="10" applyFont="1" applyFill="1" applyBorder="1" applyAlignment="1">
      <alignment horizontal="center" vertical="center" wrapText="1"/>
    </xf>
    <xf numFmtId="0" fontId="9" fillId="13" borderId="49" xfId="10" applyFont="1" applyFill="1" applyBorder="1" applyAlignment="1">
      <alignment horizontal="center" vertical="center" wrapText="1"/>
    </xf>
    <xf numFmtId="0" fontId="9" fillId="13" borderId="38" xfId="10" applyFont="1" applyFill="1" applyBorder="1" applyAlignment="1">
      <alignment horizontal="center" vertical="center" wrapText="1"/>
    </xf>
    <xf numFmtId="0" fontId="9" fillId="9" borderId="34" xfId="10" applyFont="1" applyFill="1" applyBorder="1" applyAlignment="1">
      <alignment horizontal="center" vertical="center" wrapText="1"/>
    </xf>
    <xf numFmtId="0" fontId="9" fillId="9" borderId="17" xfId="10" applyFont="1" applyFill="1" applyBorder="1" applyAlignment="1">
      <alignment horizontal="center" vertical="center" wrapText="1"/>
    </xf>
    <xf numFmtId="0" fontId="8" fillId="12" borderId="52" xfId="10" applyFont="1" applyFill="1" applyBorder="1" applyAlignment="1">
      <alignment horizontal="center" vertical="center"/>
    </xf>
    <xf numFmtId="0" fontId="8" fillId="12" borderId="53" xfId="10" applyFont="1" applyFill="1" applyBorder="1" applyAlignment="1">
      <alignment horizontal="center" vertical="center"/>
    </xf>
    <xf numFmtId="0" fontId="9" fillId="9" borderId="13" xfId="10" applyFont="1" applyFill="1" applyBorder="1" applyAlignment="1">
      <alignment horizontal="center" vertical="center" wrapText="1"/>
    </xf>
    <xf numFmtId="0" fontId="9" fillId="9" borderId="11" xfId="10" applyFont="1" applyFill="1" applyBorder="1" applyAlignment="1">
      <alignment horizontal="center" vertical="center" wrapText="1"/>
    </xf>
    <xf numFmtId="0" fontId="9" fillId="9" borderId="14" xfId="10" applyFont="1" applyFill="1" applyBorder="1" applyAlignment="1">
      <alignment horizontal="center" vertical="center" wrapText="1"/>
    </xf>
    <xf numFmtId="0" fontId="9" fillId="8" borderId="21" xfId="10" applyFont="1" applyFill="1" applyBorder="1" applyAlignment="1">
      <alignment horizontal="center" vertical="center" wrapText="1"/>
    </xf>
    <xf numFmtId="0" fontId="9" fillId="8" borderId="54" xfId="10" applyFont="1" applyFill="1" applyBorder="1" applyAlignment="1">
      <alignment horizontal="center" vertical="center" wrapText="1"/>
    </xf>
    <xf numFmtId="0" fontId="3" fillId="20" borderId="29" xfId="10" applyFont="1" applyFill="1" applyBorder="1" applyAlignment="1">
      <alignment horizontal="left" vertical="center"/>
    </xf>
    <xf numFmtId="0" fontId="3" fillId="20" borderId="23" xfId="10" applyFont="1" applyFill="1" applyBorder="1" applyAlignment="1">
      <alignment horizontal="left" vertical="center"/>
    </xf>
    <xf numFmtId="0" fontId="3" fillId="7" borderId="29" xfId="10" applyFont="1" applyFill="1" applyBorder="1" applyAlignment="1">
      <alignment horizontal="left" vertical="center"/>
    </xf>
    <xf numFmtId="0" fontId="3" fillId="7" borderId="23" xfId="10" applyFont="1" applyFill="1" applyBorder="1" applyAlignment="1">
      <alignment horizontal="left" vertical="center"/>
    </xf>
    <xf numFmtId="0" fontId="3" fillId="10" borderId="40" xfId="10" applyFont="1" applyFill="1" applyBorder="1" applyAlignment="1">
      <alignment horizontal="center" vertical="center" wrapText="1"/>
    </xf>
    <xf numFmtId="0" fontId="3" fillId="10" borderId="41" xfId="10" applyFont="1" applyFill="1" applyBorder="1" applyAlignment="1">
      <alignment horizontal="center" vertical="center" wrapText="1"/>
    </xf>
    <xf numFmtId="0" fontId="3" fillId="10" borderId="58" xfId="10" applyFont="1" applyFill="1" applyBorder="1" applyAlignment="1">
      <alignment horizontal="center" vertical="center" wrapText="1"/>
    </xf>
    <xf numFmtId="0" fontId="3" fillId="7" borderId="30" xfId="10" applyFont="1" applyFill="1" applyBorder="1" applyAlignment="1">
      <alignment horizontal="left" vertical="center"/>
    </xf>
    <xf numFmtId="0" fontId="3" fillId="7" borderId="31" xfId="10" applyFont="1" applyFill="1" applyBorder="1" applyAlignment="1">
      <alignment horizontal="left" vertical="center"/>
    </xf>
    <xf numFmtId="0" fontId="2" fillId="6" borderId="79" xfId="10" applyFont="1" applyFill="1" applyBorder="1" applyAlignment="1" applyProtection="1">
      <alignment horizontal="center" vertical="center" wrapText="1"/>
      <protection locked="0"/>
    </xf>
    <xf numFmtId="0" fontId="2" fillId="6" borderId="74" xfId="10" applyFont="1" applyFill="1" applyBorder="1" applyAlignment="1" applyProtection="1">
      <alignment horizontal="center" vertical="center" wrapText="1"/>
      <protection locked="0"/>
    </xf>
    <xf numFmtId="0" fontId="2" fillId="6" borderId="78" xfId="10" applyFont="1" applyFill="1" applyBorder="1" applyAlignment="1" applyProtection="1">
      <alignment horizontal="center" vertical="center" wrapText="1"/>
      <protection locked="0"/>
    </xf>
    <xf numFmtId="0" fontId="2" fillId="7" borderId="75" xfId="0" applyFont="1" applyFill="1" applyBorder="1" applyAlignment="1" applyProtection="1">
      <alignment vertical="center" wrapText="1"/>
      <protection locked="0"/>
    </xf>
    <xf numFmtId="0" fontId="2" fillId="7" borderId="76" xfId="0" applyFont="1" applyFill="1" applyBorder="1" applyAlignment="1" applyProtection="1">
      <alignment vertical="center" wrapText="1"/>
      <protection locked="0"/>
    </xf>
    <xf numFmtId="0" fontId="2" fillId="7" borderId="77" xfId="0" applyFont="1" applyFill="1" applyBorder="1" applyAlignment="1" applyProtection="1">
      <alignment vertical="center" wrapText="1"/>
      <protection locked="0"/>
    </xf>
    <xf numFmtId="0" fontId="7" fillId="6" borderId="60" xfId="0" applyFont="1" applyFill="1" applyBorder="1" applyAlignment="1" applyProtection="1">
      <alignment vertical="center" wrapText="1"/>
      <protection locked="0"/>
    </xf>
    <xf numFmtId="0" fontId="7" fillId="6" borderId="45" xfId="0" applyFont="1" applyFill="1" applyBorder="1" applyAlignment="1" applyProtection="1">
      <alignment vertical="center" wrapText="1"/>
      <protection locked="0"/>
    </xf>
    <xf numFmtId="0" fontId="7" fillId="6" borderId="15" xfId="0" applyFont="1" applyFill="1" applyBorder="1" applyAlignment="1" applyProtection="1">
      <alignment vertical="center" wrapText="1"/>
      <protection locked="0"/>
    </xf>
    <xf numFmtId="0" fontId="2" fillId="6" borderId="60" xfId="0" applyFont="1" applyFill="1" applyBorder="1" applyAlignment="1" applyProtection="1">
      <alignment vertical="center" wrapText="1"/>
      <protection locked="0"/>
    </xf>
    <xf numFmtId="0" fontId="2" fillId="6" borderId="45" xfId="0" applyFont="1" applyFill="1" applyBorder="1" applyAlignment="1" applyProtection="1">
      <alignment vertical="center" wrapText="1"/>
      <protection locked="0"/>
    </xf>
    <xf numFmtId="0" fontId="2" fillId="6" borderId="15" xfId="0" applyFont="1" applyFill="1" applyBorder="1" applyAlignment="1" applyProtection="1">
      <alignment vertical="center" wrapText="1"/>
      <protection locked="0"/>
    </xf>
    <xf numFmtId="1" fontId="2" fillId="6" borderId="60" xfId="10" applyNumberFormat="1" applyFont="1" applyFill="1" applyBorder="1" applyAlignment="1">
      <alignment horizontal="center" vertical="center" wrapText="1"/>
    </xf>
    <xf numFmtId="1" fontId="2" fillId="6" borderId="15" xfId="10" applyNumberFormat="1" applyFont="1" applyFill="1" applyBorder="1" applyAlignment="1">
      <alignment horizontal="center" vertical="center" wrapText="1"/>
    </xf>
    <xf numFmtId="1" fontId="2" fillId="6" borderId="85" xfId="10" applyNumberFormat="1" applyFont="1" applyFill="1" applyBorder="1" applyAlignment="1">
      <alignment horizontal="center" vertical="center" wrapText="1"/>
    </xf>
    <xf numFmtId="1" fontId="2" fillId="6" borderId="86" xfId="10" applyNumberFormat="1" applyFont="1" applyFill="1" applyBorder="1" applyAlignment="1">
      <alignment horizontal="center" vertical="center" wrapText="1"/>
    </xf>
    <xf numFmtId="0" fontId="2" fillId="6" borderId="87" xfId="10" applyFont="1" applyFill="1" applyBorder="1" applyAlignment="1">
      <alignment horizontal="center" vertical="center" wrapText="1"/>
    </xf>
    <xf numFmtId="0" fontId="2" fillId="6" borderId="45" xfId="10" applyFont="1" applyFill="1" applyBorder="1" applyAlignment="1">
      <alignment horizontal="center" vertical="center" wrapText="1"/>
    </xf>
    <xf numFmtId="0" fontId="2" fillId="6" borderId="15" xfId="10" applyFont="1" applyFill="1" applyBorder="1" applyAlignment="1">
      <alignment horizontal="center" vertical="center" wrapText="1"/>
    </xf>
    <xf numFmtId="1" fontId="2" fillId="6" borderId="59" xfId="10" applyNumberFormat="1" applyFont="1" applyFill="1" applyBorder="1" applyAlignment="1">
      <alignment horizontal="center" vertical="center" wrapText="1"/>
    </xf>
    <xf numFmtId="1" fontId="2" fillId="6" borderId="45" xfId="10" applyNumberFormat="1" applyFont="1" applyFill="1" applyBorder="1" applyAlignment="1">
      <alignment horizontal="center" vertical="center" wrapText="1"/>
    </xf>
    <xf numFmtId="0" fontId="10" fillId="7" borderId="59" xfId="0" applyFont="1" applyFill="1" applyBorder="1" applyAlignment="1" applyProtection="1">
      <alignment horizontal="center" vertical="center" wrapText="1"/>
      <protection locked="0"/>
    </xf>
    <xf numFmtId="0" fontId="10" fillId="7" borderId="45" xfId="0" applyFont="1" applyFill="1" applyBorder="1" applyAlignment="1" applyProtection="1">
      <alignment horizontal="center" vertical="center" wrapText="1"/>
      <protection locked="0"/>
    </xf>
    <xf numFmtId="0" fontId="10" fillId="7" borderId="80" xfId="0" applyFont="1" applyFill="1" applyBorder="1" applyAlignment="1" applyProtection="1">
      <alignment horizontal="center" vertical="center" wrapText="1"/>
      <protection locked="0"/>
    </xf>
    <xf numFmtId="1" fontId="2" fillId="6" borderId="84" xfId="10" applyNumberFormat="1" applyFont="1" applyFill="1" applyBorder="1" applyAlignment="1">
      <alignment horizontal="center" vertical="center" wrapText="1"/>
    </xf>
    <xf numFmtId="0" fontId="2" fillId="7" borderId="59" xfId="0" applyFont="1" applyFill="1" applyBorder="1" applyAlignment="1" applyProtection="1">
      <alignment horizontal="center" vertical="center" wrapText="1"/>
      <protection locked="0"/>
    </xf>
    <xf numFmtId="0" fontId="2" fillId="7" borderId="45" xfId="0" applyFont="1" applyFill="1" applyBorder="1" applyAlignment="1" applyProtection="1">
      <alignment horizontal="center" vertical="center" wrapText="1"/>
      <protection locked="0"/>
    </xf>
    <xf numFmtId="0" fontId="2" fillId="7" borderId="80" xfId="0" applyFont="1" applyFill="1" applyBorder="1" applyAlignment="1" applyProtection="1">
      <alignment horizontal="center" vertical="center" wrapText="1"/>
      <protection locked="0"/>
    </xf>
    <xf numFmtId="0" fontId="2" fillId="6" borderId="60" xfId="10" applyFont="1" applyFill="1" applyBorder="1" applyAlignment="1">
      <alignment horizontal="center" vertical="center" wrapText="1"/>
    </xf>
  </cellXfs>
  <cellStyles count="15">
    <cellStyle name="Alto Neg" xfId="2" xr:uid="{00000000-0005-0000-0000-000000000000}"/>
    <cellStyle name="Baixo Neg" xfId="3" xr:uid="{00000000-0005-0000-0000-000001000000}"/>
    <cellStyle name="Excel Built-in Normal" xfId="4" xr:uid="{00000000-0005-0000-0000-000002000000}"/>
    <cellStyle name="Extremo Neg" xfId="5" xr:uid="{00000000-0005-0000-0000-000003000000}"/>
    <cellStyle name="Médio Neg" xfId="6" xr:uid="{00000000-0005-0000-0000-000004000000}"/>
    <cellStyle name="Moeda 2" xfId="12" xr:uid="{00000000-0005-0000-0000-000005000000}"/>
    <cellStyle name="Moeda 3" xfId="14" xr:uid="{00000000-0005-0000-0000-000006000000}"/>
    <cellStyle name="Normal" xfId="0" builtinId="0"/>
    <cellStyle name="Normal 2" xfId="10" xr:uid="{00000000-0005-0000-0000-000008000000}"/>
    <cellStyle name="Normal 3" xfId="1" xr:uid="{00000000-0005-0000-0000-000009000000}"/>
    <cellStyle name="Normal 3 2" xfId="11" xr:uid="{00000000-0005-0000-0000-00000A000000}"/>
    <cellStyle name="Porcentagem" xfId="13" builtinId="5"/>
    <cellStyle name="Sem título1" xfId="7" xr:uid="{00000000-0005-0000-0000-00000C000000}"/>
    <cellStyle name="Sem título2" xfId="8" xr:uid="{00000000-0005-0000-0000-00000D000000}"/>
    <cellStyle name="Separador de milhares 10 2" xfId="9" xr:uid="{00000000-0005-0000-0000-00000E000000}"/>
  </cellStyles>
  <dxfs count="12">
    <dxf>
      <font>
        <color theme="1"/>
      </font>
      <fill>
        <patternFill>
          <bgColor rgb="FFFFFF00"/>
        </patternFill>
      </fill>
    </dxf>
    <dxf>
      <font>
        <color theme="1"/>
      </font>
      <fill>
        <patternFill>
          <bgColor rgb="FF00B050"/>
        </patternFill>
      </fill>
    </dxf>
    <dxf>
      <font>
        <color theme="1"/>
      </font>
      <fill>
        <patternFill>
          <bgColor rgb="FFFF0000"/>
        </patternFill>
      </fill>
    </dxf>
    <dxf>
      <font>
        <color auto="1"/>
      </font>
      <fill>
        <patternFill>
          <bgColor rgb="FFFFC000"/>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auto="1"/>
      </font>
      <fill>
        <patternFill>
          <bgColor rgb="FFFFC000"/>
        </patternFill>
      </fill>
    </dxf>
    <dxf>
      <font>
        <color theme="1"/>
      </font>
      <fill>
        <patternFill>
          <bgColor rgb="FFFFFF00"/>
        </patternFill>
      </fill>
    </dxf>
    <dxf>
      <font>
        <color theme="1"/>
      </font>
      <fill>
        <patternFill>
          <bgColor rgb="FF00B050"/>
        </patternFill>
      </fill>
    </dxf>
    <dxf>
      <font>
        <color theme="1"/>
      </font>
      <fill>
        <patternFill>
          <bgColor rgb="FFFF0000"/>
        </patternFill>
      </fill>
    </dxf>
    <dxf>
      <font>
        <color auto="1"/>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xdr:from>
      <xdr:col>18</xdr:col>
      <xdr:colOff>342900</xdr:colOff>
      <xdr:row>7</xdr:row>
      <xdr:rowOff>114300</xdr:rowOff>
    </xdr:from>
    <xdr:to>
      <xdr:col>18</xdr:col>
      <xdr:colOff>523875</xdr:colOff>
      <xdr:row>7</xdr:row>
      <xdr:rowOff>276225</xdr:rowOff>
    </xdr:to>
    <xdr:sp macro="" textlink="">
      <xdr:nvSpPr>
        <xdr:cNvPr id="2" name="Oval 14">
          <a:extLst>
            <a:ext uri="{FF2B5EF4-FFF2-40B4-BE49-F238E27FC236}">
              <a16:creationId xmlns:a16="http://schemas.microsoft.com/office/drawing/2014/main" id="{00000000-0008-0000-0000-000002000000}"/>
            </a:ext>
          </a:extLst>
        </xdr:cNvPr>
        <xdr:cNvSpPr>
          <a:spLocks noChangeArrowheads="1"/>
        </xdr:cNvSpPr>
      </xdr:nvSpPr>
      <xdr:spPr bwMode="auto">
        <a:xfrm>
          <a:off x="38995350" y="2695575"/>
          <a:ext cx="180975" cy="161925"/>
        </a:xfrm>
        <a:prstGeom prst="ellipse">
          <a:avLst/>
        </a:prstGeom>
        <a:solidFill>
          <a:srgbClr val="FFE181"/>
        </a:solidFill>
        <a:ln w="9525">
          <a:solidFill>
            <a:srgbClr val="000000"/>
          </a:solidFill>
          <a:round/>
          <a:headEnd/>
          <a:tailEnd/>
        </a:ln>
      </xdr:spPr>
    </xdr:sp>
    <xdr:clientData/>
  </xdr:twoCellAnchor>
  <xdr:twoCellAnchor>
    <xdr:from>
      <xdr:col>18</xdr:col>
      <xdr:colOff>342900</xdr:colOff>
      <xdr:row>8</xdr:row>
      <xdr:rowOff>114300</xdr:rowOff>
    </xdr:from>
    <xdr:to>
      <xdr:col>18</xdr:col>
      <xdr:colOff>523875</xdr:colOff>
      <xdr:row>8</xdr:row>
      <xdr:rowOff>276225</xdr:rowOff>
    </xdr:to>
    <xdr:sp macro="" textlink="">
      <xdr:nvSpPr>
        <xdr:cNvPr id="3" name="Oval 15">
          <a:extLst>
            <a:ext uri="{FF2B5EF4-FFF2-40B4-BE49-F238E27FC236}">
              <a16:creationId xmlns:a16="http://schemas.microsoft.com/office/drawing/2014/main" id="{00000000-0008-0000-0000-000003000000}"/>
            </a:ext>
          </a:extLst>
        </xdr:cNvPr>
        <xdr:cNvSpPr>
          <a:spLocks noChangeArrowheads="1"/>
        </xdr:cNvSpPr>
      </xdr:nvSpPr>
      <xdr:spPr bwMode="auto">
        <a:xfrm>
          <a:off x="38995350" y="3295650"/>
          <a:ext cx="180975" cy="161925"/>
        </a:xfrm>
        <a:prstGeom prst="ellipse">
          <a:avLst/>
        </a:prstGeom>
        <a:solidFill>
          <a:srgbClr val="00CC66"/>
        </a:solidFill>
        <a:ln w="9525">
          <a:solidFill>
            <a:srgbClr val="000000"/>
          </a:solidFill>
          <a:round/>
          <a:headEnd/>
          <a:tailEnd/>
        </a:ln>
      </xdr:spPr>
    </xdr:sp>
    <xdr:clientData/>
  </xdr:twoCellAnchor>
  <xdr:twoCellAnchor>
    <xdr:from>
      <xdr:col>18</xdr:col>
      <xdr:colOff>342900</xdr:colOff>
      <xdr:row>6</xdr:row>
      <xdr:rowOff>114300</xdr:rowOff>
    </xdr:from>
    <xdr:to>
      <xdr:col>18</xdr:col>
      <xdr:colOff>523875</xdr:colOff>
      <xdr:row>6</xdr:row>
      <xdr:rowOff>276225</xdr:rowOff>
    </xdr:to>
    <xdr:sp macro="" textlink="">
      <xdr:nvSpPr>
        <xdr:cNvPr id="4" name="Oval 14">
          <a:extLst>
            <a:ext uri="{FF2B5EF4-FFF2-40B4-BE49-F238E27FC236}">
              <a16:creationId xmlns:a16="http://schemas.microsoft.com/office/drawing/2014/main" id="{00000000-0008-0000-0000-000004000000}"/>
            </a:ext>
          </a:extLst>
        </xdr:cNvPr>
        <xdr:cNvSpPr>
          <a:spLocks noChangeArrowheads="1"/>
        </xdr:cNvSpPr>
      </xdr:nvSpPr>
      <xdr:spPr bwMode="auto">
        <a:xfrm>
          <a:off x="38995350" y="152400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xdr:twoCellAnchor>
    <xdr:from>
      <xdr:col>18</xdr:col>
      <xdr:colOff>342900</xdr:colOff>
      <xdr:row>6</xdr:row>
      <xdr:rowOff>114300</xdr:rowOff>
    </xdr:from>
    <xdr:to>
      <xdr:col>18</xdr:col>
      <xdr:colOff>523875</xdr:colOff>
      <xdr:row>6</xdr:row>
      <xdr:rowOff>276225</xdr:rowOff>
    </xdr:to>
    <xdr:sp macro="" textlink="">
      <xdr:nvSpPr>
        <xdr:cNvPr id="5" name="Oval 14">
          <a:extLst>
            <a:ext uri="{FF2B5EF4-FFF2-40B4-BE49-F238E27FC236}">
              <a16:creationId xmlns:a16="http://schemas.microsoft.com/office/drawing/2014/main" id="{00000000-0008-0000-0000-000005000000}"/>
            </a:ext>
          </a:extLst>
        </xdr:cNvPr>
        <xdr:cNvSpPr>
          <a:spLocks noChangeArrowheads="1"/>
        </xdr:cNvSpPr>
      </xdr:nvSpPr>
      <xdr:spPr bwMode="auto">
        <a:xfrm>
          <a:off x="38995350" y="1524000"/>
          <a:ext cx="180975" cy="161925"/>
        </a:xfrm>
        <a:prstGeom prst="ellipse">
          <a:avLst/>
        </a:prstGeom>
        <a:solidFill>
          <a:srgbClr val="FFE181"/>
        </a:solidFill>
        <a:ln w="9525">
          <a:solidFill>
            <a:srgbClr val="000000"/>
          </a:solidFill>
          <a:round/>
          <a:headEnd/>
          <a:tailEnd/>
        </a:ln>
      </xdr:spPr>
    </xdr:sp>
    <xdr:clientData/>
  </xdr:twoCellAnchor>
  <xdr:twoCellAnchor>
    <xdr:from>
      <xdr:col>18</xdr:col>
      <xdr:colOff>342900</xdr:colOff>
      <xdr:row>7</xdr:row>
      <xdr:rowOff>114300</xdr:rowOff>
    </xdr:from>
    <xdr:to>
      <xdr:col>18</xdr:col>
      <xdr:colOff>523875</xdr:colOff>
      <xdr:row>7</xdr:row>
      <xdr:rowOff>276225</xdr:rowOff>
    </xdr:to>
    <xdr:sp macro="" textlink="">
      <xdr:nvSpPr>
        <xdr:cNvPr id="6" name="Oval 15">
          <a:extLst>
            <a:ext uri="{FF2B5EF4-FFF2-40B4-BE49-F238E27FC236}">
              <a16:creationId xmlns:a16="http://schemas.microsoft.com/office/drawing/2014/main" id="{00000000-0008-0000-0000-000006000000}"/>
            </a:ext>
          </a:extLst>
        </xdr:cNvPr>
        <xdr:cNvSpPr>
          <a:spLocks noChangeArrowheads="1"/>
        </xdr:cNvSpPr>
      </xdr:nvSpPr>
      <xdr:spPr bwMode="auto">
        <a:xfrm>
          <a:off x="38995350" y="2695575"/>
          <a:ext cx="180975" cy="161925"/>
        </a:xfrm>
        <a:prstGeom prst="ellipse">
          <a:avLst/>
        </a:prstGeom>
        <a:solidFill>
          <a:srgbClr val="00CC66"/>
        </a:solidFill>
        <a:ln w="9525">
          <a:solidFill>
            <a:srgbClr val="000000"/>
          </a:solidFill>
          <a:round/>
          <a:headEnd/>
          <a:tailEnd/>
        </a:ln>
      </xdr:spPr>
    </xdr:sp>
    <xdr:clientData/>
  </xdr:twoCellAnchor>
  <xdr:twoCellAnchor>
    <xdr:from>
      <xdr:col>18</xdr:col>
      <xdr:colOff>342900</xdr:colOff>
      <xdr:row>8</xdr:row>
      <xdr:rowOff>114300</xdr:rowOff>
    </xdr:from>
    <xdr:to>
      <xdr:col>18</xdr:col>
      <xdr:colOff>523875</xdr:colOff>
      <xdr:row>8</xdr:row>
      <xdr:rowOff>276225</xdr:rowOff>
    </xdr:to>
    <xdr:sp macro="" textlink="">
      <xdr:nvSpPr>
        <xdr:cNvPr id="7" name="Oval 16">
          <a:extLst>
            <a:ext uri="{FF2B5EF4-FFF2-40B4-BE49-F238E27FC236}">
              <a16:creationId xmlns:a16="http://schemas.microsoft.com/office/drawing/2014/main" id="{00000000-0008-0000-0000-000007000000}"/>
            </a:ext>
          </a:extLst>
        </xdr:cNvPr>
        <xdr:cNvSpPr>
          <a:spLocks noChangeArrowheads="1"/>
        </xdr:cNvSpPr>
      </xdr:nvSpPr>
      <xdr:spPr bwMode="auto">
        <a:xfrm>
          <a:off x="38995350" y="3295650"/>
          <a:ext cx="180975" cy="161925"/>
        </a:xfrm>
        <a:prstGeom prst="ellipse">
          <a:avLst/>
        </a:prstGeom>
        <a:solidFill>
          <a:srgbClr val="FF4343"/>
        </a:solidFill>
        <a:ln w="9525">
          <a:solidFill>
            <a:srgbClr val="000000"/>
          </a:solidFill>
          <a:round/>
          <a:headEnd/>
          <a:tailEnd/>
        </a:ln>
      </xdr:spPr>
    </xdr:sp>
    <xdr:clientData/>
  </xdr:twoCellAnchor>
  <xdr:twoCellAnchor>
    <xdr:from>
      <xdr:col>18</xdr:col>
      <xdr:colOff>342900</xdr:colOff>
      <xdr:row>5</xdr:row>
      <xdr:rowOff>114300</xdr:rowOff>
    </xdr:from>
    <xdr:to>
      <xdr:col>18</xdr:col>
      <xdr:colOff>523875</xdr:colOff>
      <xdr:row>5</xdr:row>
      <xdr:rowOff>276225</xdr:rowOff>
    </xdr:to>
    <xdr:sp macro="" textlink="">
      <xdr:nvSpPr>
        <xdr:cNvPr id="8" name="Oval 14">
          <a:extLst>
            <a:ext uri="{FF2B5EF4-FFF2-40B4-BE49-F238E27FC236}">
              <a16:creationId xmlns:a16="http://schemas.microsoft.com/office/drawing/2014/main" id="{00000000-0008-0000-0000-000008000000}"/>
            </a:ext>
          </a:extLst>
        </xdr:cNvPr>
        <xdr:cNvSpPr>
          <a:spLocks noChangeArrowheads="1"/>
        </xdr:cNvSpPr>
      </xdr:nvSpPr>
      <xdr:spPr bwMode="auto">
        <a:xfrm>
          <a:off x="38995350" y="112395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xdr:twoCellAnchor>
    <xdr:from>
      <xdr:col>18</xdr:col>
      <xdr:colOff>342900</xdr:colOff>
      <xdr:row>7</xdr:row>
      <xdr:rowOff>114300</xdr:rowOff>
    </xdr:from>
    <xdr:to>
      <xdr:col>18</xdr:col>
      <xdr:colOff>523875</xdr:colOff>
      <xdr:row>7</xdr:row>
      <xdr:rowOff>276225</xdr:rowOff>
    </xdr:to>
    <xdr:sp macro="" textlink="">
      <xdr:nvSpPr>
        <xdr:cNvPr id="9" name="Oval 14">
          <a:extLst>
            <a:ext uri="{FF2B5EF4-FFF2-40B4-BE49-F238E27FC236}">
              <a16:creationId xmlns:a16="http://schemas.microsoft.com/office/drawing/2014/main" id="{00000000-0008-0000-0000-000009000000}"/>
            </a:ext>
          </a:extLst>
        </xdr:cNvPr>
        <xdr:cNvSpPr>
          <a:spLocks noChangeArrowheads="1"/>
        </xdr:cNvSpPr>
      </xdr:nvSpPr>
      <xdr:spPr bwMode="auto">
        <a:xfrm>
          <a:off x="29022675" y="2867025"/>
          <a:ext cx="180975" cy="161925"/>
        </a:xfrm>
        <a:prstGeom prst="ellipse">
          <a:avLst/>
        </a:prstGeom>
        <a:solidFill>
          <a:srgbClr val="FFE181"/>
        </a:solidFill>
        <a:ln w="9525">
          <a:solidFill>
            <a:srgbClr val="000000"/>
          </a:solidFill>
          <a:round/>
          <a:headEnd/>
          <a:tailEnd/>
        </a:ln>
      </xdr:spPr>
    </xdr:sp>
    <xdr:clientData/>
  </xdr:twoCellAnchor>
  <xdr:twoCellAnchor>
    <xdr:from>
      <xdr:col>18</xdr:col>
      <xdr:colOff>342900</xdr:colOff>
      <xdr:row>8</xdr:row>
      <xdr:rowOff>114300</xdr:rowOff>
    </xdr:from>
    <xdr:to>
      <xdr:col>18</xdr:col>
      <xdr:colOff>523875</xdr:colOff>
      <xdr:row>8</xdr:row>
      <xdr:rowOff>276225</xdr:rowOff>
    </xdr:to>
    <xdr:sp macro="" textlink="">
      <xdr:nvSpPr>
        <xdr:cNvPr id="10" name="Oval 15">
          <a:extLst>
            <a:ext uri="{FF2B5EF4-FFF2-40B4-BE49-F238E27FC236}">
              <a16:creationId xmlns:a16="http://schemas.microsoft.com/office/drawing/2014/main" id="{00000000-0008-0000-0000-00000A000000}"/>
            </a:ext>
          </a:extLst>
        </xdr:cNvPr>
        <xdr:cNvSpPr>
          <a:spLocks noChangeArrowheads="1"/>
        </xdr:cNvSpPr>
      </xdr:nvSpPr>
      <xdr:spPr bwMode="auto">
        <a:xfrm>
          <a:off x="29022675" y="3467100"/>
          <a:ext cx="180975" cy="161925"/>
        </a:xfrm>
        <a:prstGeom prst="ellipse">
          <a:avLst/>
        </a:prstGeom>
        <a:solidFill>
          <a:srgbClr val="00CC66"/>
        </a:solidFill>
        <a:ln w="9525">
          <a:solidFill>
            <a:srgbClr val="000000"/>
          </a:solidFill>
          <a:round/>
          <a:headEnd/>
          <a:tailEnd/>
        </a:ln>
      </xdr:spPr>
    </xdr:sp>
    <xdr:clientData/>
  </xdr:twoCellAnchor>
  <xdr:twoCellAnchor>
    <xdr:from>
      <xdr:col>18</xdr:col>
      <xdr:colOff>342900</xdr:colOff>
      <xdr:row>6</xdr:row>
      <xdr:rowOff>114300</xdr:rowOff>
    </xdr:from>
    <xdr:to>
      <xdr:col>18</xdr:col>
      <xdr:colOff>523875</xdr:colOff>
      <xdr:row>6</xdr:row>
      <xdr:rowOff>276225</xdr:rowOff>
    </xdr:to>
    <xdr:sp macro="" textlink="">
      <xdr:nvSpPr>
        <xdr:cNvPr id="11" name="Oval 14">
          <a:extLst>
            <a:ext uri="{FF2B5EF4-FFF2-40B4-BE49-F238E27FC236}">
              <a16:creationId xmlns:a16="http://schemas.microsoft.com/office/drawing/2014/main" id="{00000000-0008-0000-0000-00000B000000}"/>
            </a:ext>
          </a:extLst>
        </xdr:cNvPr>
        <xdr:cNvSpPr>
          <a:spLocks noChangeArrowheads="1"/>
        </xdr:cNvSpPr>
      </xdr:nvSpPr>
      <xdr:spPr bwMode="auto">
        <a:xfrm>
          <a:off x="29022675" y="152400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xdr:twoCellAnchor>
    <xdr:from>
      <xdr:col>18</xdr:col>
      <xdr:colOff>342900</xdr:colOff>
      <xdr:row>6</xdr:row>
      <xdr:rowOff>114300</xdr:rowOff>
    </xdr:from>
    <xdr:to>
      <xdr:col>18</xdr:col>
      <xdr:colOff>523875</xdr:colOff>
      <xdr:row>6</xdr:row>
      <xdr:rowOff>276225</xdr:rowOff>
    </xdr:to>
    <xdr:sp macro="" textlink="">
      <xdr:nvSpPr>
        <xdr:cNvPr id="12" name="Oval 14">
          <a:extLst>
            <a:ext uri="{FF2B5EF4-FFF2-40B4-BE49-F238E27FC236}">
              <a16:creationId xmlns:a16="http://schemas.microsoft.com/office/drawing/2014/main" id="{00000000-0008-0000-0000-00000C000000}"/>
            </a:ext>
          </a:extLst>
        </xdr:cNvPr>
        <xdr:cNvSpPr>
          <a:spLocks noChangeArrowheads="1"/>
        </xdr:cNvSpPr>
      </xdr:nvSpPr>
      <xdr:spPr bwMode="auto">
        <a:xfrm>
          <a:off x="29022675" y="1524000"/>
          <a:ext cx="180975" cy="161925"/>
        </a:xfrm>
        <a:prstGeom prst="ellipse">
          <a:avLst/>
        </a:prstGeom>
        <a:solidFill>
          <a:srgbClr val="FFE181"/>
        </a:solidFill>
        <a:ln w="9525">
          <a:solidFill>
            <a:srgbClr val="000000"/>
          </a:solidFill>
          <a:round/>
          <a:headEnd/>
          <a:tailEnd/>
        </a:ln>
      </xdr:spPr>
    </xdr:sp>
    <xdr:clientData/>
  </xdr:twoCellAnchor>
  <xdr:twoCellAnchor>
    <xdr:from>
      <xdr:col>18</xdr:col>
      <xdr:colOff>342900</xdr:colOff>
      <xdr:row>7</xdr:row>
      <xdr:rowOff>114300</xdr:rowOff>
    </xdr:from>
    <xdr:to>
      <xdr:col>18</xdr:col>
      <xdr:colOff>523875</xdr:colOff>
      <xdr:row>7</xdr:row>
      <xdr:rowOff>276225</xdr:rowOff>
    </xdr:to>
    <xdr:sp macro="" textlink="">
      <xdr:nvSpPr>
        <xdr:cNvPr id="13" name="Oval 15">
          <a:extLst>
            <a:ext uri="{FF2B5EF4-FFF2-40B4-BE49-F238E27FC236}">
              <a16:creationId xmlns:a16="http://schemas.microsoft.com/office/drawing/2014/main" id="{00000000-0008-0000-0000-00000D000000}"/>
            </a:ext>
          </a:extLst>
        </xdr:cNvPr>
        <xdr:cNvSpPr>
          <a:spLocks noChangeArrowheads="1"/>
        </xdr:cNvSpPr>
      </xdr:nvSpPr>
      <xdr:spPr bwMode="auto">
        <a:xfrm>
          <a:off x="29022675" y="2867025"/>
          <a:ext cx="180975" cy="161925"/>
        </a:xfrm>
        <a:prstGeom prst="ellipse">
          <a:avLst/>
        </a:prstGeom>
        <a:solidFill>
          <a:srgbClr val="00CC66"/>
        </a:solidFill>
        <a:ln w="9525">
          <a:solidFill>
            <a:srgbClr val="000000"/>
          </a:solidFill>
          <a:round/>
          <a:headEnd/>
          <a:tailEnd/>
        </a:ln>
      </xdr:spPr>
    </xdr:sp>
    <xdr:clientData/>
  </xdr:twoCellAnchor>
  <xdr:twoCellAnchor>
    <xdr:from>
      <xdr:col>18</xdr:col>
      <xdr:colOff>342900</xdr:colOff>
      <xdr:row>8</xdr:row>
      <xdr:rowOff>114300</xdr:rowOff>
    </xdr:from>
    <xdr:to>
      <xdr:col>18</xdr:col>
      <xdr:colOff>523875</xdr:colOff>
      <xdr:row>8</xdr:row>
      <xdr:rowOff>276225</xdr:rowOff>
    </xdr:to>
    <xdr:sp macro="" textlink="">
      <xdr:nvSpPr>
        <xdr:cNvPr id="14" name="Oval 16">
          <a:extLst>
            <a:ext uri="{FF2B5EF4-FFF2-40B4-BE49-F238E27FC236}">
              <a16:creationId xmlns:a16="http://schemas.microsoft.com/office/drawing/2014/main" id="{00000000-0008-0000-0000-00000E000000}"/>
            </a:ext>
          </a:extLst>
        </xdr:cNvPr>
        <xdr:cNvSpPr>
          <a:spLocks noChangeArrowheads="1"/>
        </xdr:cNvSpPr>
      </xdr:nvSpPr>
      <xdr:spPr bwMode="auto">
        <a:xfrm>
          <a:off x="29022675" y="3467100"/>
          <a:ext cx="180975" cy="161925"/>
        </a:xfrm>
        <a:prstGeom prst="ellipse">
          <a:avLst/>
        </a:prstGeom>
        <a:solidFill>
          <a:srgbClr val="FF4343"/>
        </a:solidFill>
        <a:ln w="9525">
          <a:solidFill>
            <a:srgbClr val="000000"/>
          </a:solidFill>
          <a:round/>
          <a:headEnd/>
          <a:tailEnd/>
        </a:ln>
      </xdr:spPr>
    </xdr:sp>
    <xdr:clientData/>
  </xdr:twoCellAnchor>
  <xdr:twoCellAnchor>
    <xdr:from>
      <xdr:col>18</xdr:col>
      <xdr:colOff>342900</xdr:colOff>
      <xdr:row>5</xdr:row>
      <xdr:rowOff>114300</xdr:rowOff>
    </xdr:from>
    <xdr:to>
      <xdr:col>18</xdr:col>
      <xdr:colOff>523875</xdr:colOff>
      <xdr:row>5</xdr:row>
      <xdr:rowOff>276225</xdr:rowOff>
    </xdr:to>
    <xdr:sp macro="" textlink="">
      <xdr:nvSpPr>
        <xdr:cNvPr id="15" name="Oval 14">
          <a:extLst>
            <a:ext uri="{FF2B5EF4-FFF2-40B4-BE49-F238E27FC236}">
              <a16:creationId xmlns:a16="http://schemas.microsoft.com/office/drawing/2014/main" id="{00000000-0008-0000-0000-00000F000000}"/>
            </a:ext>
          </a:extLst>
        </xdr:cNvPr>
        <xdr:cNvSpPr>
          <a:spLocks noChangeArrowheads="1"/>
        </xdr:cNvSpPr>
      </xdr:nvSpPr>
      <xdr:spPr bwMode="auto">
        <a:xfrm>
          <a:off x="29022675" y="112395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xdr:twoCellAnchor>
    <xdr:from>
      <xdr:col>23</xdr:col>
      <xdr:colOff>342900</xdr:colOff>
      <xdr:row>7</xdr:row>
      <xdr:rowOff>114300</xdr:rowOff>
    </xdr:from>
    <xdr:to>
      <xdr:col>23</xdr:col>
      <xdr:colOff>523875</xdr:colOff>
      <xdr:row>7</xdr:row>
      <xdr:rowOff>276225</xdr:rowOff>
    </xdr:to>
    <xdr:sp macro="" textlink="">
      <xdr:nvSpPr>
        <xdr:cNvPr id="16" name="Oval 14">
          <a:extLst>
            <a:ext uri="{FF2B5EF4-FFF2-40B4-BE49-F238E27FC236}">
              <a16:creationId xmlns:a16="http://schemas.microsoft.com/office/drawing/2014/main" id="{00000000-0008-0000-0000-000010000000}"/>
            </a:ext>
          </a:extLst>
        </xdr:cNvPr>
        <xdr:cNvSpPr>
          <a:spLocks noChangeArrowheads="1"/>
        </xdr:cNvSpPr>
      </xdr:nvSpPr>
      <xdr:spPr bwMode="auto">
        <a:xfrm>
          <a:off x="30365700" y="2867025"/>
          <a:ext cx="180975" cy="161925"/>
        </a:xfrm>
        <a:prstGeom prst="ellipse">
          <a:avLst/>
        </a:prstGeom>
        <a:solidFill>
          <a:srgbClr val="FFE181"/>
        </a:solidFill>
        <a:ln w="9525">
          <a:solidFill>
            <a:srgbClr val="000000"/>
          </a:solidFill>
          <a:round/>
          <a:headEnd/>
          <a:tailEnd/>
        </a:ln>
      </xdr:spPr>
    </xdr:sp>
    <xdr:clientData/>
  </xdr:twoCellAnchor>
  <xdr:twoCellAnchor>
    <xdr:from>
      <xdr:col>23</xdr:col>
      <xdr:colOff>342900</xdr:colOff>
      <xdr:row>8</xdr:row>
      <xdr:rowOff>114300</xdr:rowOff>
    </xdr:from>
    <xdr:to>
      <xdr:col>23</xdr:col>
      <xdr:colOff>523875</xdr:colOff>
      <xdr:row>8</xdr:row>
      <xdr:rowOff>276225</xdr:rowOff>
    </xdr:to>
    <xdr:sp macro="" textlink="">
      <xdr:nvSpPr>
        <xdr:cNvPr id="17" name="Oval 15">
          <a:extLst>
            <a:ext uri="{FF2B5EF4-FFF2-40B4-BE49-F238E27FC236}">
              <a16:creationId xmlns:a16="http://schemas.microsoft.com/office/drawing/2014/main" id="{00000000-0008-0000-0000-000011000000}"/>
            </a:ext>
          </a:extLst>
        </xdr:cNvPr>
        <xdr:cNvSpPr>
          <a:spLocks noChangeArrowheads="1"/>
        </xdr:cNvSpPr>
      </xdr:nvSpPr>
      <xdr:spPr bwMode="auto">
        <a:xfrm>
          <a:off x="30365700" y="3467100"/>
          <a:ext cx="180975" cy="161925"/>
        </a:xfrm>
        <a:prstGeom prst="ellipse">
          <a:avLst/>
        </a:prstGeom>
        <a:solidFill>
          <a:srgbClr val="00CC66"/>
        </a:solidFill>
        <a:ln w="9525">
          <a:solidFill>
            <a:srgbClr val="000000"/>
          </a:solidFill>
          <a:round/>
          <a:headEnd/>
          <a:tailEnd/>
        </a:ln>
      </xdr:spPr>
    </xdr:sp>
    <xdr:clientData/>
  </xdr:twoCellAnchor>
  <xdr:twoCellAnchor>
    <xdr:from>
      <xdr:col>23</xdr:col>
      <xdr:colOff>342900</xdr:colOff>
      <xdr:row>6</xdr:row>
      <xdr:rowOff>114300</xdr:rowOff>
    </xdr:from>
    <xdr:to>
      <xdr:col>23</xdr:col>
      <xdr:colOff>523875</xdr:colOff>
      <xdr:row>6</xdr:row>
      <xdr:rowOff>276225</xdr:rowOff>
    </xdr:to>
    <xdr:sp macro="" textlink="">
      <xdr:nvSpPr>
        <xdr:cNvPr id="18" name="Oval 14">
          <a:extLst>
            <a:ext uri="{FF2B5EF4-FFF2-40B4-BE49-F238E27FC236}">
              <a16:creationId xmlns:a16="http://schemas.microsoft.com/office/drawing/2014/main" id="{00000000-0008-0000-0000-000012000000}"/>
            </a:ext>
          </a:extLst>
        </xdr:cNvPr>
        <xdr:cNvSpPr>
          <a:spLocks noChangeArrowheads="1"/>
        </xdr:cNvSpPr>
      </xdr:nvSpPr>
      <xdr:spPr bwMode="auto">
        <a:xfrm>
          <a:off x="30365700" y="152400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xdr:twoCellAnchor>
    <xdr:from>
      <xdr:col>23</xdr:col>
      <xdr:colOff>342900</xdr:colOff>
      <xdr:row>6</xdr:row>
      <xdr:rowOff>114300</xdr:rowOff>
    </xdr:from>
    <xdr:to>
      <xdr:col>23</xdr:col>
      <xdr:colOff>523875</xdr:colOff>
      <xdr:row>6</xdr:row>
      <xdr:rowOff>276225</xdr:rowOff>
    </xdr:to>
    <xdr:sp macro="" textlink="">
      <xdr:nvSpPr>
        <xdr:cNvPr id="19" name="Oval 14">
          <a:extLst>
            <a:ext uri="{FF2B5EF4-FFF2-40B4-BE49-F238E27FC236}">
              <a16:creationId xmlns:a16="http://schemas.microsoft.com/office/drawing/2014/main" id="{00000000-0008-0000-0000-000013000000}"/>
            </a:ext>
          </a:extLst>
        </xdr:cNvPr>
        <xdr:cNvSpPr>
          <a:spLocks noChangeArrowheads="1"/>
        </xdr:cNvSpPr>
      </xdr:nvSpPr>
      <xdr:spPr bwMode="auto">
        <a:xfrm>
          <a:off x="30365700" y="1524000"/>
          <a:ext cx="180975" cy="161925"/>
        </a:xfrm>
        <a:prstGeom prst="ellipse">
          <a:avLst/>
        </a:prstGeom>
        <a:solidFill>
          <a:srgbClr val="FFE181"/>
        </a:solidFill>
        <a:ln w="9525">
          <a:solidFill>
            <a:srgbClr val="000000"/>
          </a:solidFill>
          <a:round/>
          <a:headEnd/>
          <a:tailEnd/>
        </a:ln>
      </xdr:spPr>
    </xdr:sp>
    <xdr:clientData/>
  </xdr:twoCellAnchor>
  <xdr:twoCellAnchor>
    <xdr:from>
      <xdr:col>23</xdr:col>
      <xdr:colOff>342900</xdr:colOff>
      <xdr:row>7</xdr:row>
      <xdr:rowOff>114300</xdr:rowOff>
    </xdr:from>
    <xdr:to>
      <xdr:col>23</xdr:col>
      <xdr:colOff>523875</xdr:colOff>
      <xdr:row>7</xdr:row>
      <xdr:rowOff>276225</xdr:rowOff>
    </xdr:to>
    <xdr:sp macro="" textlink="">
      <xdr:nvSpPr>
        <xdr:cNvPr id="20" name="Oval 15">
          <a:extLst>
            <a:ext uri="{FF2B5EF4-FFF2-40B4-BE49-F238E27FC236}">
              <a16:creationId xmlns:a16="http://schemas.microsoft.com/office/drawing/2014/main" id="{00000000-0008-0000-0000-000014000000}"/>
            </a:ext>
          </a:extLst>
        </xdr:cNvPr>
        <xdr:cNvSpPr>
          <a:spLocks noChangeArrowheads="1"/>
        </xdr:cNvSpPr>
      </xdr:nvSpPr>
      <xdr:spPr bwMode="auto">
        <a:xfrm>
          <a:off x="30365700" y="2867025"/>
          <a:ext cx="180975" cy="161925"/>
        </a:xfrm>
        <a:prstGeom prst="ellipse">
          <a:avLst/>
        </a:prstGeom>
        <a:solidFill>
          <a:srgbClr val="00CC66"/>
        </a:solidFill>
        <a:ln w="9525">
          <a:solidFill>
            <a:srgbClr val="000000"/>
          </a:solidFill>
          <a:round/>
          <a:headEnd/>
          <a:tailEnd/>
        </a:ln>
      </xdr:spPr>
    </xdr:sp>
    <xdr:clientData/>
  </xdr:twoCellAnchor>
  <xdr:twoCellAnchor>
    <xdr:from>
      <xdr:col>23</xdr:col>
      <xdr:colOff>342900</xdr:colOff>
      <xdr:row>8</xdr:row>
      <xdr:rowOff>114300</xdr:rowOff>
    </xdr:from>
    <xdr:to>
      <xdr:col>23</xdr:col>
      <xdr:colOff>523875</xdr:colOff>
      <xdr:row>8</xdr:row>
      <xdr:rowOff>276225</xdr:rowOff>
    </xdr:to>
    <xdr:sp macro="" textlink="">
      <xdr:nvSpPr>
        <xdr:cNvPr id="21" name="Oval 16">
          <a:extLst>
            <a:ext uri="{FF2B5EF4-FFF2-40B4-BE49-F238E27FC236}">
              <a16:creationId xmlns:a16="http://schemas.microsoft.com/office/drawing/2014/main" id="{00000000-0008-0000-0000-000015000000}"/>
            </a:ext>
          </a:extLst>
        </xdr:cNvPr>
        <xdr:cNvSpPr>
          <a:spLocks noChangeArrowheads="1"/>
        </xdr:cNvSpPr>
      </xdr:nvSpPr>
      <xdr:spPr bwMode="auto">
        <a:xfrm>
          <a:off x="30365700" y="3467100"/>
          <a:ext cx="180975" cy="161925"/>
        </a:xfrm>
        <a:prstGeom prst="ellipse">
          <a:avLst/>
        </a:prstGeom>
        <a:solidFill>
          <a:srgbClr val="FF4343"/>
        </a:solidFill>
        <a:ln w="9525">
          <a:solidFill>
            <a:srgbClr val="000000"/>
          </a:solidFill>
          <a:round/>
          <a:headEnd/>
          <a:tailEnd/>
        </a:ln>
      </xdr:spPr>
    </xdr:sp>
    <xdr:clientData/>
  </xdr:twoCellAnchor>
  <xdr:twoCellAnchor>
    <xdr:from>
      <xdr:col>23</xdr:col>
      <xdr:colOff>342900</xdr:colOff>
      <xdr:row>5</xdr:row>
      <xdr:rowOff>114300</xdr:rowOff>
    </xdr:from>
    <xdr:to>
      <xdr:col>23</xdr:col>
      <xdr:colOff>523875</xdr:colOff>
      <xdr:row>5</xdr:row>
      <xdr:rowOff>276225</xdr:rowOff>
    </xdr:to>
    <xdr:sp macro="" textlink="">
      <xdr:nvSpPr>
        <xdr:cNvPr id="22" name="Oval 14">
          <a:extLst>
            <a:ext uri="{FF2B5EF4-FFF2-40B4-BE49-F238E27FC236}">
              <a16:creationId xmlns:a16="http://schemas.microsoft.com/office/drawing/2014/main" id="{00000000-0008-0000-0000-000016000000}"/>
            </a:ext>
          </a:extLst>
        </xdr:cNvPr>
        <xdr:cNvSpPr>
          <a:spLocks noChangeArrowheads="1"/>
        </xdr:cNvSpPr>
      </xdr:nvSpPr>
      <xdr:spPr bwMode="auto">
        <a:xfrm>
          <a:off x="30365700" y="1123950"/>
          <a:ext cx="180975" cy="161925"/>
        </a:xfrm>
        <a:prstGeom prst="ellipse">
          <a:avLst/>
        </a:prstGeom>
        <a:solidFill>
          <a:schemeClr val="tx1">
            <a:lumMod val="75000"/>
            <a:lumOff val="25000"/>
          </a:schemeClr>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114300</xdr:colOff>
          <xdr:row>20</xdr:row>
          <xdr:rowOff>704850</xdr:rowOff>
        </xdr:from>
        <xdr:to>
          <xdr:col>5</xdr:col>
          <xdr:colOff>428625</xdr:colOff>
          <xdr:row>21</xdr:row>
          <xdr:rowOff>133350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704850</xdr:rowOff>
        </xdr:from>
        <xdr:to>
          <xdr:col>6</xdr:col>
          <xdr:colOff>428625</xdr:colOff>
          <xdr:row>21</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704850</xdr:rowOff>
        </xdr:from>
        <xdr:to>
          <xdr:col>7</xdr:col>
          <xdr:colOff>438150</xdr:colOff>
          <xdr:row>21</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704850</xdr:rowOff>
        </xdr:from>
        <xdr:to>
          <xdr:col>8</xdr:col>
          <xdr:colOff>438150</xdr:colOff>
          <xdr:row>21</xdr:row>
          <xdr:rowOff>133350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704850</xdr:rowOff>
        </xdr:from>
        <xdr:to>
          <xdr:col>9</xdr:col>
          <xdr:colOff>438150</xdr:colOff>
          <xdr:row>21</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704850</xdr:rowOff>
        </xdr:from>
        <xdr:to>
          <xdr:col>10</xdr:col>
          <xdr:colOff>438150</xdr:colOff>
          <xdr:row>21</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704850</xdr:rowOff>
        </xdr:from>
        <xdr:to>
          <xdr:col>11</xdr:col>
          <xdr:colOff>438150</xdr:colOff>
          <xdr:row>21</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1019175</xdr:rowOff>
        </xdr:from>
        <xdr:to>
          <xdr:col>6</xdr:col>
          <xdr:colOff>19050</xdr:colOff>
          <xdr:row>25</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1019175</xdr:rowOff>
        </xdr:from>
        <xdr:to>
          <xdr:col>8</xdr:col>
          <xdr:colOff>19050</xdr:colOff>
          <xdr:row>25</xdr:row>
          <xdr:rowOff>219075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1019175</xdr:rowOff>
        </xdr:from>
        <xdr:to>
          <xdr:col>8</xdr:col>
          <xdr:colOff>19050</xdr:colOff>
          <xdr:row>25</xdr:row>
          <xdr:rowOff>219075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1019175</xdr:rowOff>
        </xdr:from>
        <xdr:to>
          <xdr:col>9</xdr:col>
          <xdr:colOff>19050</xdr:colOff>
          <xdr:row>25</xdr:row>
          <xdr:rowOff>219075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1019175</xdr:rowOff>
        </xdr:from>
        <xdr:to>
          <xdr:col>9</xdr:col>
          <xdr:colOff>19050</xdr:colOff>
          <xdr:row>25</xdr:row>
          <xdr:rowOff>219075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xdr:row>
          <xdr:rowOff>1019175</xdr:rowOff>
        </xdr:from>
        <xdr:to>
          <xdr:col>9</xdr:col>
          <xdr:colOff>19050</xdr:colOff>
          <xdr:row>25</xdr:row>
          <xdr:rowOff>219075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1019175</xdr:rowOff>
        </xdr:from>
        <xdr:to>
          <xdr:col>10</xdr:col>
          <xdr:colOff>19050</xdr:colOff>
          <xdr:row>25</xdr:row>
          <xdr:rowOff>219075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1019175</xdr:rowOff>
        </xdr:from>
        <xdr:to>
          <xdr:col>10</xdr:col>
          <xdr:colOff>19050</xdr:colOff>
          <xdr:row>25</xdr:row>
          <xdr:rowOff>219075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1019175</xdr:rowOff>
        </xdr:from>
        <xdr:to>
          <xdr:col>10</xdr:col>
          <xdr:colOff>19050</xdr:colOff>
          <xdr:row>25</xdr:row>
          <xdr:rowOff>219075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1019175</xdr:rowOff>
        </xdr:from>
        <xdr:to>
          <xdr:col>11</xdr:col>
          <xdr:colOff>19050</xdr:colOff>
          <xdr:row>25</xdr:row>
          <xdr:rowOff>219075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1019175</xdr:rowOff>
        </xdr:from>
        <xdr:to>
          <xdr:col>11</xdr:col>
          <xdr:colOff>19050</xdr:colOff>
          <xdr:row>25</xdr:row>
          <xdr:rowOff>219075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xdr:row>
          <xdr:rowOff>1019175</xdr:rowOff>
        </xdr:from>
        <xdr:to>
          <xdr:col>11</xdr:col>
          <xdr:colOff>19050</xdr:colOff>
          <xdr:row>25</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1019175</xdr:rowOff>
        </xdr:from>
        <xdr:to>
          <xdr:col>12</xdr:col>
          <xdr:colOff>19050</xdr:colOff>
          <xdr:row>25</xdr:row>
          <xdr:rowOff>219075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24</xdr:row>
          <xdr:rowOff>1019175</xdr:rowOff>
        </xdr:from>
        <xdr:to>
          <xdr:col>12</xdr:col>
          <xdr:colOff>19050</xdr:colOff>
          <xdr:row>25</xdr:row>
          <xdr:rowOff>219075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27</xdr:row>
          <xdr:rowOff>1114425</xdr:rowOff>
        </xdr:from>
        <xdr:to>
          <xdr:col>6</xdr:col>
          <xdr:colOff>9525</xdr:colOff>
          <xdr:row>28</xdr:row>
          <xdr:rowOff>104775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1019175</xdr:rowOff>
        </xdr:from>
        <xdr:to>
          <xdr:col>7</xdr:col>
          <xdr:colOff>19050</xdr:colOff>
          <xdr:row>25</xdr:row>
          <xdr:rowOff>219075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24</xdr:row>
          <xdr:rowOff>1019175</xdr:rowOff>
        </xdr:from>
        <xdr:to>
          <xdr:col>7</xdr:col>
          <xdr:colOff>19050</xdr:colOff>
          <xdr:row>25</xdr:row>
          <xdr:rowOff>219075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27</xdr:row>
          <xdr:rowOff>1114425</xdr:rowOff>
        </xdr:from>
        <xdr:to>
          <xdr:col>7</xdr:col>
          <xdr:colOff>9525</xdr:colOff>
          <xdr:row>28</xdr:row>
          <xdr:rowOff>104775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27</xdr:row>
          <xdr:rowOff>1114425</xdr:rowOff>
        </xdr:from>
        <xdr:to>
          <xdr:col>8</xdr:col>
          <xdr:colOff>0</xdr:colOff>
          <xdr:row>28</xdr:row>
          <xdr:rowOff>104775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27</xdr:row>
          <xdr:rowOff>1114425</xdr:rowOff>
        </xdr:from>
        <xdr:to>
          <xdr:col>9</xdr:col>
          <xdr:colOff>0</xdr:colOff>
          <xdr:row>28</xdr:row>
          <xdr:rowOff>104775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27</xdr:row>
          <xdr:rowOff>1114425</xdr:rowOff>
        </xdr:from>
        <xdr:to>
          <xdr:col>10</xdr:col>
          <xdr:colOff>0</xdr:colOff>
          <xdr:row>28</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1114425</xdr:rowOff>
        </xdr:from>
        <xdr:to>
          <xdr:col>11</xdr:col>
          <xdr:colOff>9525</xdr:colOff>
          <xdr:row>28</xdr:row>
          <xdr:rowOff>104775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27</xdr:row>
          <xdr:rowOff>1114425</xdr:rowOff>
        </xdr:from>
        <xdr:to>
          <xdr:col>12</xdr:col>
          <xdr:colOff>9525</xdr:colOff>
          <xdr:row>28</xdr:row>
          <xdr:rowOff>104775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266700</xdr:colOff>
      <xdr:row>18</xdr:row>
      <xdr:rowOff>104775</xdr:rowOff>
    </xdr:to>
    <xdr:pic>
      <xdr:nvPicPr>
        <xdr:cNvPr id="5121" name="Picture 1">
          <a:extLst>
            <a:ext uri="{FF2B5EF4-FFF2-40B4-BE49-F238E27FC236}">
              <a16:creationId xmlns:a16="http://schemas.microsoft.com/office/drawing/2014/main" id="{00000000-0008-0000-0100-0000011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7581900" cy="3533775"/>
        </a:xfrm>
        <a:prstGeom prst="rect">
          <a:avLst/>
        </a:prstGeom>
        <a:noFill/>
        <a:ln w="1">
          <a:noFill/>
          <a:miter lim="800000"/>
          <a:headEnd/>
          <a:tailEnd type="none" w="med" len="med"/>
        </a:ln>
        <a:effectLst/>
      </xdr:spPr>
    </xdr:pic>
    <xdr:clientData/>
  </xdr:twoCellAnchor>
  <xdr:twoCellAnchor editAs="oneCell">
    <xdr:from>
      <xdr:col>0</xdr:col>
      <xdr:colOff>114300</xdr:colOff>
      <xdr:row>19</xdr:row>
      <xdr:rowOff>180975</xdr:rowOff>
    </xdr:from>
    <xdr:to>
      <xdr:col>12</xdr:col>
      <xdr:colOff>152400</xdr:colOff>
      <xdr:row>36</xdr:row>
      <xdr:rowOff>76200</xdr:rowOff>
    </xdr:to>
    <xdr:pic>
      <xdr:nvPicPr>
        <xdr:cNvPr id="5122" name="Picture 2">
          <a:extLst>
            <a:ext uri="{FF2B5EF4-FFF2-40B4-BE49-F238E27FC236}">
              <a16:creationId xmlns:a16="http://schemas.microsoft.com/office/drawing/2014/main" id="{00000000-0008-0000-0100-0000021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14300" y="3800475"/>
          <a:ext cx="7353300" cy="313372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152400</xdr:rowOff>
    </xdr:from>
    <xdr:to>
      <xdr:col>11</xdr:col>
      <xdr:colOff>466725</xdr:colOff>
      <xdr:row>21</xdr:row>
      <xdr:rowOff>57150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 y="152400"/>
          <a:ext cx="7019925" cy="39052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12</xdr:col>
      <xdr:colOff>142875</xdr:colOff>
      <xdr:row>2</xdr:row>
      <xdr:rowOff>104775</xdr:rowOff>
    </xdr:from>
    <xdr:to>
      <xdr:col>18</xdr:col>
      <xdr:colOff>238125</xdr:colOff>
      <xdr:row>7</xdr:row>
      <xdr:rowOff>161925</xdr:rowOff>
    </xdr:to>
    <xdr:pic>
      <xdr:nvPicPr>
        <xdr:cNvPr id="6145" name="Picture 1">
          <a:extLst>
            <a:ext uri="{FF2B5EF4-FFF2-40B4-BE49-F238E27FC236}">
              <a16:creationId xmlns:a16="http://schemas.microsoft.com/office/drawing/2014/main" id="{00000000-0008-0000-0200-00000118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458075" y="485775"/>
          <a:ext cx="3752850" cy="100965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12</xdr:col>
      <xdr:colOff>161925</xdr:colOff>
      <xdr:row>9</xdr:row>
      <xdr:rowOff>9525</xdr:rowOff>
    </xdr:from>
    <xdr:to>
      <xdr:col>24</xdr:col>
      <xdr:colOff>114300</xdr:colOff>
      <xdr:row>38</xdr:row>
      <xdr:rowOff>9525</xdr:rowOff>
    </xdr:to>
    <xdr:pic>
      <xdr:nvPicPr>
        <xdr:cNvPr id="6146" name="Picture 2">
          <a:extLst>
            <a:ext uri="{FF2B5EF4-FFF2-40B4-BE49-F238E27FC236}">
              <a16:creationId xmlns:a16="http://schemas.microsoft.com/office/drawing/2014/main" id="{00000000-0008-0000-0200-0000021800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7477125" y="1724025"/>
          <a:ext cx="7267575" cy="55245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304800</xdr:colOff>
      <xdr:row>1</xdr:row>
      <xdr:rowOff>161925</xdr:rowOff>
    </xdr:from>
    <xdr:to>
      <xdr:col>10</xdr:col>
      <xdr:colOff>457200</xdr:colOff>
      <xdr:row>21</xdr:row>
      <xdr:rowOff>1588</xdr:rowOff>
    </xdr:to>
    <xdr:pic>
      <xdr:nvPicPr>
        <xdr:cNvPr id="7169" name="Picture 1">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4800" y="352425"/>
          <a:ext cx="7162800" cy="3657600"/>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114300</xdr:colOff>
      <xdr:row>41</xdr:row>
      <xdr:rowOff>84365</xdr:rowOff>
    </xdr:to>
    <xdr:pic>
      <xdr:nvPicPr>
        <xdr:cNvPr id="3" name="Imagem 2" descr="TIPOS DE RISCO.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609600" y="190500"/>
          <a:ext cx="8039100" cy="770436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72"/>
  <sheetViews>
    <sheetView showGridLines="0" tabSelected="1" topLeftCell="A7" zoomScale="80" zoomScaleNormal="80" workbookViewId="0">
      <selection activeCell="C19" sqref="C19:C20"/>
    </sheetView>
  </sheetViews>
  <sheetFormatPr defaultRowHeight="15" x14ac:dyDescent="0.2"/>
  <cols>
    <col min="1" max="1" width="9.140625" style="24"/>
    <col min="2" max="2" width="37.85546875" style="24" customWidth="1"/>
    <col min="3" max="3" width="38.28515625" style="24" customWidth="1"/>
    <col min="4" max="4" width="42.28515625" style="24" customWidth="1"/>
    <col min="5" max="5" width="44.140625" style="24" customWidth="1"/>
    <col min="6" max="12" width="6.7109375" style="24" customWidth="1"/>
    <col min="13" max="15" width="9.140625" style="24"/>
    <col min="16" max="16" width="19.5703125" style="24" customWidth="1"/>
    <col min="17" max="17" width="22.5703125" style="24" bestFit="1" customWidth="1"/>
    <col min="18" max="18" width="76.5703125" style="24" customWidth="1"/>
    <col min="19" max="20" width="14.28515625" style="24" customWidth="1"/>
    <col min="21" max="21" width="24.140625" style="24" customWidth="1"/>
    <col min="22" max="22" width="18" style="24" customWidth="1"/>
    <col min="23" max="23" width="14.7109375" style="24" bestFit="1" customWidth="1"/>
    <col min="24" max="24" width="14.5703125" style="24" bestFit="1" customWidth="1"/>
    <col min="25" max="25" width="16.5703125" style="24" customWidth="1"/>
    <col min="26" max="26" width="2.7109375" style="24" customWidth="1"/>
    <col min="27" max="16384" width="9.140625" style="24"/>
  </cols>
  <sheetData>
    <row r="1" spans="1:232" ht="15.75" thickBot="1" x14ac:dyDescent="0.25">
      <c r="A1" s="5"/>
      <c r="B1" s="3"/>
      <c r="C1" s="3"/>
      <c r="D1" s="3"/>
      <c r="E1" s="3"/>
      <c r="F1" s="3"/>
      <c r="G1" s="3"/>
      <c r="H1" s="3"/>
      <c r="I1" s="3"/>
      <c r="J1" s="3"/>
      <c r="K1" s="3"/>
      <c r="L1" s="3"/>
      <c r="M1" s="3"/>
      <c r="N1" s="3"/>
      <c r="O1" s="3"/>
      <c r="P1" s="3"/>
      <c r="Q1" s="3"/>
      <c r="R1" s="6"/>
      <c r="S1" s="6"/>
      <c r="T1" s="6"/>
      <c r="U1" s="6"/>
      <c r="V1" s="6"/>
      <c r="W1" s="14"/>
      <c r="X1" s="14"/>
      <c r="Y1" s="3"/>
      <c r="Z1" s="1"/>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row>
    <row r="2" spans="1:232" ht="16.5" thickBot="1" x14ac:dyDescent="0.25">
      <c r="A2" s="5"/>
      <c r="B2" s="25" t="s">
        <v>0</v>
      </c>
      <c r="C2" s="26"/>
      <c r="D2" s="25"/>
      <c r="E2" s="26"/>
      <c r="F2" s="26"/>
      <c r="G2" s="26"/>
      <c r="H2" s="26"/>
      <c r="I2" s="26"/>
      <c r="J2" s="26"/>
      <c r="K2" s="26"/>
      <c r="L2" s="26"/>
      <c r="M2" s="26"/>
      <c r="N2" s="26"/>
      <c r="O2" s="26"/>
      <c r="P2" s="26"/>
      <c r="Q2" s="26"/>
      <c r="R2" s="26"/>
      <c r="S2" s="26"/>
      <c r="T2" s="26"/>
      <c r="U2" s="26"/>
      <c r="V2" s="26"/>
      <c r="W2" s="27"/>
      <c r="X2" s="27"/>
      <c r="Y2" s="26"/>
      <c r="Z2" s="28"/>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row>
    <row r="3" spans="1:232" ht="15.75" x14ac:dyDescent="0.2">
      <c r="A3" s="5"/>
      <c r="B3" s="29"/>
      <c r="C3" s="30"/>
      <c r="D3" s="31"/>
      <c r="E3" s="31"/>
      <c r="F3" s="31"/>
      <c r="G3" s="31"/>
      <c r="H3" s="31"/>
      <c r="I3" s="31"/>
      <c r="J3" s="31"/>
      <c r="K3" s="31"/>
      <c r="L3" s="31"/>
      <c r="M3" s="32"/>
      <c r="N3" s="32"/>
      <c r="O3" s="32"/>
      <c r="P3" s="32"/>
      <c r="Q3" s="32"/>
      <c r="R3" s="7"/>
      <c r="S3" s="7"/>
      <c r="T3" s="7"/>
      <c r="U3" s="7"/>
      <c r="V3" s="7"/>
      <c r="W3" s="15"/>
      <c r="X3" s="15"/>
      <c r="Y3" s="1"/>
      <c r="Z3" s="11"/>
      <c r="AA3" s="1"/>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1"/>
    </row>
    <row r="4" spans="1:232" ht="15.75" x14ac:dyDescent="0.2">
      <c r="A4" s="5"/>
      <c r="B4" s="167" t="s">
        <v>1</v>
      </c>
      <c r="C4" s="168"/>
      <c r="D4" s="129" t="s">
        <v>49</v>
      </c>
      <c r="E4" s="130"/>
      <c r="F4" s="130"/>
      <c r="G4" s="130"/>
      <c r="H4" s="130"/>
      <c r="I4" s="130"/>
      <c r="J4" s="130"/>
      <c r="K4" s="130"/>
      <c r="L4" s="130"/>
      <c r="M4" s="32"/>
      <c r="N4" s="32"/>
      <c r="O4" s="32"/>
      <c r="P4" s="32"/>
      <c r="Q4" s="32"/>
      <c r="R4" s="7"/>
      <c r="S4" s="7"/>
      <c r="T4" s="7"/>
      <c r="U4" s="7"/>
      <c r="V4" s="7"/>
      <c r="W4" s="15"/>
      <c r="X4" s="15"/>
      <c r="Y4" s="19"/>
      <c r="Z4" s="11"/>
      <c r="AA4" s="1"/>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1"/>
    </row>
    <row r="5" spans="1:232" ht="15.75" x14ac:dyDescent="0.2">
      <c r="A5" s="5"/>
      <c r="B5" s="169" t="s">
        <v>2</v>
      </c>
      <c r="C5" s="170"/>
      <c r="D5" s="136" t="s">
        <v>54</v>
      </c>
      <c r="E5" s="137"/>
      <c r="F5" s="137"/>
      <c r="G5" s="137"/>
      <c r="H5" s="137"/>
      <c r="I5" s="137"/>
      <c r="J5" s="137"/>
      <c r="K5" s="137"/>
      <c r="L5" s="137"/>
      <c r="M5" s="32"/>
      <c r="N5" s="32"/>
      <c r="O5" s="32"/>
      <c r="P5" s="32"/>
      <c r="Q5" s="32"/>
      <c r="R5" s="7"/>
      <c r="S5" s="7"/>
      <c r="T5" s="7"/>
      <c r="U5" s="7"/>
      <c r="V5" s="7"/>
      <c r="W5" s="127" t="s">
        <v>34</v>
      </c>
      <c r="X5" s="128"/>
      <c r="Y5" s="33"/>
      <c r="Z5" s="11"/>
      <c r="AA5" s="1"/>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1"/>
    </row>
    <row r="6" spans="1:232" ht="31.5" x14ac:dyDescent="0.2">
      <c r="A6" s="5"/>
      <c r="B6" s="167" t="s">
        <v>47</v>
      </c>
      <c r="C6" s="168"/>
      <c r="D6" s="129" t="s">
        <v>55</v>
      </c>
      <c r="E6" s="130"/>
      <c r="F6" s="130"/>
      <c r="G6" s="130"/>
      <c r="H6" s="130"/>
      <c r="I6" s="130"/>
      <c r="J6" s="130"/>
      <c r="K6" s="130"/>
      <c r="L6" s="130"/>
      <c r="M6" s="32"/>
      <c r="N6" s="32"/>
      <c r="O6" s="32"/>
      <c r="P6" s="32"/>
      <c r="Q6" s="32"/>
      <c r="R6" s="7"/>
      <c r="S6" s="7"/>
      <c r="T6" s="7"/>
      <c r="U6" s="7"/>
      <c r="V6" s="7"/>
      <c r="W6" s="34" t="s">
        <v>22</v>
      </c>
      <c r="X6" s="35"/>
      <c r="Y6" s="36">
        <v>0</v>
      </c>
      <c r="Z6" s="11"/>
      <c r="AA6" s="1"/>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1"/>
    </row>
    <row r="7" spans="1:232" ht="105.75" customHeight="1" x14ac:dyDescent="0.2">
      <c r="A7" s="5"/>
      <c r="B7" s="169" t="s">
        <v>45</v>
      </c>
      <c r="C7" s="170"/>
      <c r="D7" s="131" t="s">
        <v>56</v>
      </c>
      <c r="E7" s="132"/>
      <c r="F7" s="132"/>
      <c r="G7" s="132"/>
      <c r="H7" s="132"/>
      <c r="I7" s="132"/>
      <c r="J7" s="132"/>
      <c r="K7" s="132"/>
      <c r="L7" s="132"/>
      <c r="M7" s="32"/>
      <c r="N7" s="32"/>
      <c r="O7" s="32"/>
      <c r="P7" s="32"/>
      <c r="Q7" s="32"/>
      <c r="R7" s="7"/>
      <c r="S7" s="7"/>
      <c r="T7" s="7"/>
      <c r="U7" s="7"/>
      <c r="V7" s="7"/>
      <c r="W7" s="34" t="s">
        <v>36</v>
      </c>
      <c r="X7" s="35"/>
      <c r="Y7" s="36">
        <v>3</v>
      </c>
      <c r="Z7" s="11"/>
      <c r="AA7" s="1"/>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1"/>
    </row>
    <row r="8" spans="1:232" ht="47.25" x14ac:dyDescent="0.2">
      <c r="A8" s="5"/>
      <c r="B8" s="167" t="s">
        <v>46</v>
      </c>
      <c r="C8" s="168"/>
      <c r="D8" s="133" t="s">
        <v>57</v>
      </c>
      <c r="E8" s="130"/>
      <c r="F8" s="130"/>
      <c r="G8" s="130"/>
      <c r="H8" s="130"/>
      <c r="I8" s="130"/>
      <c r="J8" s="130"/>
      <c r="K8" s="130"/>
      <c r="L8" s="130"/>
      <c r="M8" s="32"/>
      <c r="N8" s="32"/>
      <c r="O8" s="32"/>
      <c r="P8" s="32"/>
      <c r="Q8" s="32"/>
      <c r="R8" s="37"/>
      <c r="S8" s="37"/>
      <c r="T8" s="37"/>
      <c r="U8" s="37"/>
      <c r="V8" s="37"/>
      <c r="W8" s="34" t="s">
        <v>19</v>
      </c>
      <c r="X8" s="35"/>
      <c r="Y8" s="36">
        <v>4</v>
      </c>
      <c r="Z8" s="11"/>
      <c r="AA8" s="1"/>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row>
    <row r="9" spans="1:232" ht="71.25" customHeight="1" x14ac:dyDescent="0.2">
      <c r="A9" s="5"/>
      <c r="B9" s="169" t="s">
        <v>3</v>
      </c>
      <c r="C9" s="170"/>
      <c r="D9" s="134" t="s">
        <v>58</v>
      </c>
      <c r="E9" s="135"/>
      <c r="F9" s="135"/>
      <c r="G9" s="135"/>
      <c r="H9" s="135"/>
      <c r="I9" s="135"/>
      <c r="J9" s="135"/>
      <c r="K9" s="135"/>
      <c r="L9" s="135"/>
      <c r="M9" s="32"/>
      <c r="N9" s="32"/>
      <c r="O9" s="32"/>
      <c r="P9" s="32"/>
      <c r="Q9" s="32"/>
      <c r="R9" s="37"/>
      <c r="S9" s="37"/>
      <c r="T9" s="37"/>
      <c r="U9" s="37"/>
      <c r="V9" s="37"/>
      <c r="W9" s="38" t="s">
        <v>38</v>
      </c>
      <c r="X9" s="39"/>
      <c r="Y9" s="36">
        <v>2</v>
      </c>
      <c r="Z9" s="11"/>
      <c r="AA9" s="1"/>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row>
    <row r="10" spans="1:232" ht="15.75" x14ac:dyDescent="0.2">
      <c r="A10" s="5"/>
      <c r="B10" s="167"/>
      <c r="C10" s="168"/>
      <c r="D10" s="138"/>
      <c r="E10" s="139"/>
      <c r="F10" s="139"/>
      <c r="G10" s="139"/>
      <c r="H10" s="139"/>
      <c r="I10" s="139"/>
      <c r="J10" s="139"/>
      <c r="K10" s="139"/>
      <c r="L10" s="139"/>
      <c r="M10" s="32"/>
      <c r="N10" s="32"/>
      <c r="O10" s="32"/>
      <c r="P10" s="32"/>
      <c r="Q10" s="32"/>
      <c r="R10" s="37"/>
      <c r="S10" s="37"/>
      <c r="T10" s="37"/>
      <c r="U10" s="37"/>
      <c r="V10" s="37"/>
      <c r="W10" s="32"/>
      <c r="X10" s="32"/>
      <c r="Y10" s="32"/>
      <c r="Z10" s="11"/>
      <c r="AA10" s="1"/>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row>
    <row r="11" spans="1:232" ht="15.75" x14ac:dyDescent="0.2">
      <c r="A11" s="5"/>
      <c r="B11" s="174" t="s">
        <v>4</v>
      </c>
      <c r="C11" s="175"/>
      <c r="D11" s="140"/>
      <c r="E11" s="141"/>
      <c r="F11" s="141"/>
      <c r="G11" s="141"/>
      <c r="H11" s="141"/>
      <c r="I11" s="141"/>
      <c r="J11" s="141"/>
      <c r="K11" s="141"/>
      <c r="L11" s="141"/>
      <c r="M11" s="32"/>
      <c r="N11" s="32"/>
      <c r="O11" s="32"/>
      <c r="P11" s="32"/>
      <c r="Q11" s="32"/>
      <c r="R11" s="37"/>
      <c r="S11" s="37"/>
      <c r="T11" s="37"/>
      <c r="U11" s="37"/>
      <c r="V11" s="37"/>
      <c r="W11" s="32"/>
      <c r="X11" s="32"/>
      <c r="Y11" s="32"/>
      <c r="Z11" s="11"/>
      <c r="AA11" s="1"/>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row>
    <row r="12" spans="1:232" ht="15.75" thickBot="1" x14ac:dyDescent="0.25">
      <c r="A12" s="40"/>
      <c r="B12" s="2"/>
      <c r="C12" s="2"/>
      <c r="D12" s="2"/>
      <c r="E12" s="2"/>
      <c r="F12" s="2"/>
      <c r="G12" s="2"/>
      <c r="H12" s="2"/>
      <c r="I12" s="2"/>
      <c r="J12" s="2"/>
      <c r="K12" s="2"/>
      <c r="L12" s="2"/>
      <c r="M12" s="2"/>
      <c r="N12" s="2"/>
      <c r="O12" s="2"/>
      <c r="P12" s="2"/>
      <c r="Q12" s="2"/>
      <c r="R12" s="8"/>
      <c r="S12" s="8"/>
      <c r="T12" s="8"/>
      <c r="U12" s="8"/>
      <c r="V12" s="8"/>
      <c r="W12" s="16"/>
      <c r="X12" s="16"/>
      <c r="Y12" s="2"/>
      <c r="Z12" s="12"/>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row>
    <row r="13" spans="1:232" ht="3" customHeight="1" thickBot="1" x14ac:dyDescent="0.25">
      <c r="A13" s="40"/>
      <c r="B13" s="20"/>
      <c r="C13" s="1"/>
      <c r="D13" s="1"/>
      <c r="E13" s="1"/>
      <c r="F13" s="1"/>
      <c r="G13" s="1"/>
      <c r="H13" s="1"/>
      <c r="I13" s="1"/>
      <c r="J13" s="1"/>
      <c r="K13" s="1"/>
      <c r="L13" s="1"/>
      <c r="M13" s="1"/>
      <c r="N13" s="1"/>
      <c r="O13" s="1"/>
      <c r="P13" s="1"/>
      <c r="Q13" s="1"/>
      <c r="R13" s="7"/>
      <c r="S13" s="7"/>
      <c r="T13" s="7"/>
      <c r="U13" s="7"/>
      <c r="V13" s="7"/>
      <c r="W13" s="15"/>
      <c r="X13" s="15"/>
      <c r="Y13" s="1"/>
      <c r="Z13" s="11"/>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row>
    <row r="14" spans="1:232" ht="1.5" hidden="1" customHeight="1" thickBot="1" x14ac:dyDescent="0.25">
      <c r="A14" s="40"/>
      <c r="B14" s="21"/>
      <c r="C14" s="1"/>
      <c r="D14" s="1"/>
      <c r="E14" s="1"/>
      <c r="F14" s="1"/>
      <c r="G14" s="1"/>
      <c r="H14" s="1"/>
      <c r="I14" s="1"/>
      <c r="J14" s="1"/>
      <c r="K14" s="1"/>
      <c r="L14" s="1"/>
      <c r="M14" s="1"/>
      <c r="N14" s="1"/>
      <c r="O14" s="1"/>
      <c r="P14" s="1"/>
      <c r="Q14" s="1"/>
      <c r="R14" s="7"/>
      <c r="S14" s="7"/>
      <c r="T14" s="7"/>
      <c r="U14" s="7"/>
      <c r="V14" s="7"/>
      <c r="W14" s="15"/>
      <c r="X14" s="15"/>
      <c r="Y14" s="1"/>
      <c r="Z14" s="11"/>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row>
    <row r="15" spans="1:232" ht="15.75" hidden="1" thickBot="1" x14ac:dyDescent="0.25">
      <c r="A15" s="40"/>
      <c r="B15" s="22"/>
      <c r="C15" s="1"/>
      <c r="D15" s="1"/>
      <c r="E15" s="1"/>
      <c r="F15" s="1"/>
      <c r="G15" s="1"/>
      <c r="H15" s="1"/>
      <c r="I15" s="1"/>
      <c r="J15" s="1"/>
      <c r="K15" s="1"/>
      <c r="L15" s="1"/>
      <c r="M15" s="1"/>
      <c r="N15" s="1"/>
      <c r="O15" s="1"/>
      <c r="P15" s="1"/>
      <c r="Q15" s="1"/>
      <c r="R15" s="7"/>
      <c r="S15" s="7"/>
      <c r="T15" s="7"/>
      <c r="U15" s="7"/>
      <c r="V15" s="7"/>
      <c r="W15" s="15"/>
      <c r="X15" s="15"/>
      <c r="Y15" s="1"/>
      <c r="Z15" s="12"/>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row>
    <row r="16" spans="1:232" x14ac:dyDescent="0.2">
      <c r="A16" s="40"/>
      <c r="B16" s="9"/>
      <c r="C16" s="9"/>
      <c r="D16" s="9"/>
      <c r="E16" s="9"/>
      <c r="F16" s="9"/>
      <c r="G16" s="9"/>
      <c r="H16" s="9"/>
      <c r="I16" s="9"/>
      <c r="J16" s="9"/>
      <c r="K16" s="9"/>
      <c r="L16" s="9"/>
      <c r="M16" s="9"/>
      <c r="N16" s="9"/>
      <c r="O16" s="9"/>
      <c r="P16" s="9"/>
      <c r="Q16" s="9"/>
      <c r="R16" s="10"/>
      <c r="S16" s="10"/>
      <c r="T16" s="10"/>
      <c r="U16" s="10"/>
      <c r="V16" s="10"/>
      <c r="W16" s="17"/>
      <c r="X16" s="17"/>
      <c r="Y16" s="9"/>
      <c r="Z16" s="11"/>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row>
    <row r="17" spans="1:232" ht="15.75" x14ac:dyDescent="0.2">
      <c r="A17" s="40"/>
      <c r="B17" s="142"/>
      <c r="C17" s="143"/>
      <c r="D17" s="143"/>
      <c r="E17" s="143"/>
      <c r="F17" s="143"/>
      <c r="G17" s="143"/>
      <c r="H17" s="143"/>
      <c r="I17" s="143"/>
      <c r="J17" s="143"/>
      <c r="K17" s="143"/>
      <c r="L17" s="143"/>
      <c r="M17" s="143"/>
      <c r="N17" s="143"/>
      <c r="O17" s="143"/>
      <c r="P17" s="143"/>
      <c r="Q17" s="142"/>
      <c r="R17" s="142"/>
      <c r="S17" s="41"/>
      <c r="T17" s="41"/>
      <c r="U17" s="41"/>
      <c r="V17" s="41"/>
      <c r="W17" s="41"/>
      <c r="X17" s="41"/>
      <c r="Y17" s="41"/>
      <c r="Z17" s="41"/>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1"/>
    </row>
    <row r="18" spans="1:232" ht="16.5" thickBot="1" x14ac:dyDescent="0.25">
      <c r="A18" s="40"/>
      <c r="B18" s="171" t="s">
        <v>48</v>
      </c>
      <c r="C18" s="144" t="s">
        <v>5</v>
      </c>
      <c r="D18" s="144"/>
      <c r="E18" s="144"/>
      <c r="F18" s="144"/>
      <c r="G18" s="144"/>
      <c r="H18" s="144"/>
      <c r="I18" s="144"/>
      <c r="J18" s="144"/>
      <c r="K18" s="144"/>
      <c r="L18" s="145"/>
      <c r="M18" s="146" t="s">
        <v>44</v>
      </c>
      <c r="N18" s="146"/>
      <c r="O18" s="147"/>
      <c r="P18" s="148"/>
      <c r="Q18" s="149" t="s">
        <v>53</v>
      </c>
      <c r="R18" s="150"/>
      <c r="S18" s="150"/>
      <c r="T18" s="150"/>
      <c r="U18" s="150"/>
      <c r="V18" s="150"/>
      <c r="W18" s="150"/>
      <c r="X18" s="150"/>
      <c r="Y18" s="150"/>
      <c r="Z18" s="150"/>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1"/>
    </row>
    <row r="19" spans="1:232" ht="16.5" customHeight="1" thickBot="1" x14ac:dyDescent="0.25">
      <c r="A19" s="40"/>
      <c r="B19" s="172"/>
      <c r="C19" s="162" t="s">
        <v>6</v>
      </c>
      <c r="D19" s="163" t="s">
        <v>7</v>
      </c>
      <c r="E19" s="163" t="s">
        <v>8</v>
      </c>
      <c r="F19" s="151" t="s">
        <v>76</v>
      </c>
      <c r="G19" s="152"/>
      <c r="H19" s="152"/>
      <c r="I19" s="152"/>
      <c r="J19" s="152"/>
      <c r="K19" s="152"/>
      <c r="L19" s="153"/>
      <c r="M19" s="154" t="s">
        <v>39</v>
      </c>
      <c r="N19" s="155"/>
      <c r="O19" s="156"/>
      <c r="P19" s="157"/>
      <c r="Q19" s="158" t="s">
        <v>9</v>
      </c>
      <c r="R19" s="66"/>
      <c r="S19" s="67"/>
      <c r="T19" s="67"/>
      <c r="U19" s="66"/>
      <c r="V19" s="42"/>
      <c r="W19" s="160"/>
      <c r="X19" s="161"/>
      <c r="Y19" s="66"/>
      <c r="Z19" s="66"/>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1"/>
      <c r="HW19" s="1"/>
      <c r="HX19" s="1"/>
    </row>
    <row r="20" spans="1:232" ht="100.5" customHeight="1" thickBot="1" x14ac:dyDescent="0.25">
      <c r="A20" s="40"/>
      <c r="B20" s="173"/>
      <c r="C20" s="159"/>
      <c r="D20" s="164"/>
      <c r="E20" s="164"/>
      <c r="F20" s="76" t="s">
        <v>23</v>
      </c>
      <c r="G20" s="77" t="s">
        <v>29</v>
      </c>
      <c r="H20" s="77" t="s">
        <v>77</v>
      </c>
      <c r="I20" s="77" t="s">
        <v>78</v>
      </c>
      <c r="J20" s="77" t="s">
        <v>79</v>
      </c>
      <c r="K20" s="77" t="s">
        <v>33</v>
      </c>
      <c r="L20" s="78" t="s">
        <v>32</v>
      </c>
      <c r="M20" s="70" t="s">
        <v>11</v>
      </c>
      <c r="N20" s="69" t="s">
        <v>10</v>
      </c>
      <c r="O20" s="68" t="s">
        <v>43</v>
      </c>
      <c r="P20" s="79" t="s">
        <v>12</v>
      </c>
      <c r="Q20" s="159"/>
      <c r="R20" s="80" t="s">
        <v>50</v>
      </c>
      <c r="S20" s="71" t="s">
        <v>40</v>
      </c>
      <c r="T20" s="71" t="s">
        <v>41</v>
      </c>
      <c r="U20" s="165" t="s">
        <v>52</v>
      </c>
      <c r="V20" s="166"/>
      <c r="W20" s="43" t="s">
        <v>13</v>
      </c>
      <c r="X20" s="44" t="s">
        <v>14</v>
      </c>
      <c r="Y20" s="109" t="s">
        <v>15</v>
      </c>
      <c r="Z20" s="110"/>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1"/>
      <c r="HW20" s="1"/>
      <c r="HX20" s="1"/>
    </row>
    <row r="21" spans="1:232" ht="66.75" customHeight="1" thickTop="1" x14ac:dyDescent="0.2">
      <c r="A21" s="40"/>
      <c r="B21" s="176" t="s">
        <v>63</v>
      </c>
      <c r="C21" s="179" t="s">
        <v>59</v>
      </c>
      <c r="D21" s="182" t="s">
        <v>61</v>
      </c>
      <c r="E21" s="182" t="s">
        <v>62</v>
      </c>
      <c r="F21" s="111"/>
      <c r="G21" s="114"/>
      <c r="H21" s="114"/>
      <c r="I21" s="114"/>
      <c r="J21" s="114"/>
      <c r="K21" s="114"/>
      <c r="L21" s="114"/>
      <c r="M21" s="195">
        <v>4</v>
      </c>
      <c r="N21" s="195">
        <v>5</v>
      </c>
      <c r="O21" s="195">
        <f>M21*N21</f>
        <v>20</v>
      </c>
      <c r="P21" s="117" t="str">
        <f>IF(O21&lt;4,"Risco Pequeno",IF(O21&lt;7,"Risco Moderado",IF(O21&lt;15,"Risco Alto","Risco Crítico")))</f>
        <v>Risco Crítico</v>
      </c>
      <c r="Q21" s="120" t="s">
        <v>26</v>
      </c>
      <c r="R21" s="197" t="s">
        <v>66</v>
      </c>
      <c r="S21" s="192" t="s">
        <v>7</v>
      </c>
      <c r="T21" s="192" t="s">
        <v>37</v>
      </c>
      <c r="U21" s="123" t="s">
        <v>80</v>
      </c>
      <c r="V21" s="124"/>
      <c r="W21" s="125" t="s">
        <v>73</v>
      </c>
      <c r="X21" s="125" t="s">
        <v>74</v>
      </c>
      <c r="Y21" s="125" t="s">
        <v>36</v>
      </c>
      <c r="Z21" s="126">
        <f>IF(Y21="Em andamento",$Y$7,IF(Y21="Concluído",$Y$8,IF(Y21="Atrasado",$Y$9,$Y$6)))</f>
        <v>3</v>
      </c>
      <c r="AA21" s="1"/>
      <c r="AB21" s="5"/>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row>
    <row r="22" spans="1:232" ht="19.5" customHeight="1" x14ac:dyDescent="0.2">
      <c r="A22" s="40"/>
      <c r="B22" s="177"/>
      <c r="C22" s="180"/>
      <c r="D22" s="183"/>
      <c r="E22" s="183"/>
      <c r="F22" s="112"/>
      <c r="G22" s="115"/>
      <c r="H22" s="115"/>
      <c r="I22" s="115"/>
      <c r="J22" s="115"/>
      <c r="K22" s="115"/>
      <c r="L22" s="115"/>
      <c r="M22" s="196"/>
      <c r="N22" s="196"/>
      <c r="O22" s="196"/>
      <c r="P22" s="118"/>
      <c r="Q22" s="121"/>
      <c r="R22" s="198"/>
      <c r="S22" s="193"/>
      <c r="T22" s="193"/>
      <c r="U22" s="107"/>
      <c r="V22" s="108"/>
      <c r="W22" s="90"/>
      <c r="X22" s="90"/>
      <c r="Y22" s="90"/>
      <c r="Z22" s="93"/>
      <c r="AA22" s="1"/>
      <c r="AB22" s="5"/>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row>
    <row r="23" spans="1:232" ht="19.5" customHeight="1" x14ac:dyDescent="0.2">
      <c r="A23" s="40"/>
      <c r="B23" s="177"/>
      <c r="C23" s="180"/>
      <c r="D23" s="183"/>
      <c r="E23" s="183"/>
      <c r="F23" s="112"/>
      <c r="G23" s="115"/>
      <c r="H23" s="115"/>
      <c r="I23" s="115"/>
      <c r="J23" s="115"/>
      <c r="K23" s="115"/>
      <c r="L23" s="115"/>
      <c r="M23" s="196"/>
      <c r="N23" s="196"/>
      <c r="O23" s="196"/>
      <c r="P23" s="118"/>
      <c r="Q23" s="121"/>
      <c r="R23" s="198"/>
      <c r="S23" s="193"/>
      <c r="T23" s="193"/>
      <c r="U23" s="107"/>
      <c r="V23" s="108"/>
      <c r="W23" s="90"/>
      <c r="X23" s="90"/>
      <c r="Y23" s="90"/>
      <c r="Z23" s="93"/>
      <c r="AA23" s="1"/>
      <c r="AB23" s="5"/>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row>
    <row r="24" spans="1:232" ht="19.5" customHeight="1" thickBot="1" x14ac:dyDescent="0.25">
      <c r="A24" s="40"/>
      <c r="B24" s="177"/>
      <c r="C24" s="181"/>
      <c r="D24" s="184"/>
      <c r="E24" s="184"/>
      <c r="F24" s="113"/>
      <c r="G24" s="116"/>
      <c r="H24" s="116"/>
      <c r="I24" s="116"/>
      <c r="J24" s="116"/>
      <c r="K24" s="116"/>
      <c r="L24" s="116"/>
      <c r="M24" s="189"/>
      <c r="N24" s="189"/>
      <c r="O24" s="189"/>
      <c r="P24" s="119"/>
      <c r="Q24" s="122"/>
      <c r="R24" s="199"/>
      <c r="S24" s="194"/>
      <c r="T24" s="194"/>
      <c r="U24" s="103"/>
      <c r="V24" s="104"/>
      <c r="W24" s="91"/>
      <c r="X24" s="91"/>
      <c r="Y24" s="91"/>
      <c r="Z24" s="94"/>
      <c r="AA24" s="1"/>
      <c r="AB24" s="5"/>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row>
    <row r="25" spans="1:232" s="45" customFormat="1" ht="84.75" customHeight="1" thickTop="1" x14ac:dyDescent="0.2">
      <c r="A25" s="40"/>
      <c r="B25" s="177"/>
      <c r="C25" s="179" t="s">
        <v>65</v>
      </c>
      <c r="D25" s="182" t="s">
        <v>72</v>
      </c>
      <c r="E25" s="185" t="s">
        <v>70</v>
      </c>
      <c r="F25" s="111"/>
      <c r="G25" s="114"/>
      <c r="H25" s="114"/>
      <c r="I25" s="114"/>
      <c r="J25" s="114"/>
      <c r="K25" s="114"/>
      <c r="L25" s="114"/>
      <c r="M25" s="188">
        <v>2</v>
      </c>
      <c r="N25" s="188">
        <v>5</v>
      </c>
      <c r="O25" s="190">
        <f>M25*N25</f>
        <v>10</v>
      </c>
      <c r="P25" s="97" t="str">
        <f>IF(O25&lt;4,"Risco Pequeno",IF(O25&lt;7,"Risco Moderado",IF(O25&lt;15,"Risco Alto","Risco Crítico")))</f>
        <v>Risco Alto</v>
      </c>
      <c r="Q25" s="99" t="s">
        <v>26</v>
      </c>
      <c r="R25" s="201" t="s">
        <v>67</v>
      </c>
      <c r="S25" s="204" t="s">
        <v>7</v>
      </c>
      <c r="T25" s="204" t="s">
        <v>37</v>
      </c>
      <c r="U25" s="101" t="s">
        <v>81</v>
      </c>
      <c r="V25" s="102"/>
      <c r="W25" s="89">
        <v>43831</v>
      </c>
      <c r="X25" s="89">
        <v>44196</v>
      </c>
      <c r="Y25" s="89" t="s">
        <v>36</v>
      </c>
      <c r="Z25" s="92">
        <f>IF(Y25="Em andamento",$Y$7,IF(Y25="Concluído",$Y$8,IF(Y25="Atrasado",$Y$9,$Y$6)))</f>
        <v>3</v>
      </c>
      <c r="AA25" s="1"/>
      <c r="AB25" s="5"/>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row>
    <row r="26" spans="1:232" s="45" customFormat="1" ht="42.75" customHeight="1" x14ac:dyDescent="0.2">
      <c r="A26" s="40"/>
      <c r="B26" s="177"/>
      <c r="C26" s="180"/>
      <c r="D26" s="183"/>
      <c r="E26" s="186"/>
      <c r="F26" s="112"/>
      <c r="G26" s="115"/>
      <c r="H26" s="115"/>
      <c r="I26" s="115"/>
      <c r="J26" s="115"/>
      <c r="K26" s="115"/>
      <c r="L26" s="115"/>
      <c r="M26" s="196"/>
      <c r="N26" s="196"/>
      <c r="O26" s="200"/>
      <c r="P26" s="105"/>
      <c r="Q26" s="106"/>
      <c r="R26" s="202"/>
      <c r="S26" s="193"/>
      <c r="T26" s="193"/>
      <c r="U26" s="107"/>
      <c r="V26" s="108"/>
      <c r="W26" s="90"/>
      <c r="X26" s="90"/>
      <c r="Y26" s="90"/>
      <c r="Z26" s="93"/>
      <c r="AA26" s="1"/>
      <c r="AB26" s="5"/>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row>
    <row r="27" spans="1:232" s="45" customFormat="1" ht="42.75" customHeight="1" thickBot="1" x14ac:dyDescent="0.25">
      <c r="A27" s="40"/>
      <c r="B27" s="177"/>
      <c r="C27" s="181"/>
      <c r="D27" s="184"/>
      <c r="E27" s="187"/>
      <c r="F27" s="113"/>
      <c r="G27" s="116"/>
      <c r="H27" s="116"/>
      <c r="I27" s="116"/>
      <c r="J27" s="116"/>
      <c r="K27" s="116"/>
      <c r="L27" s="116"/>
      <c r="M27" s="189"/>
      <c r="N27" s="189"/>
      <c r="O27" s="191"/>
      <c r="P27" s="98"/>
      <c r="Q27" s="100"/>
      <c r="R27" s="203"/>
      <c r="S27" s="194"/>
      <c r="T27" s="194"/>
      <c r="U27" s="103"/>
      <c r="V27" s="104"/>
      <c r="W27" s="91"/>
      <c r="X27" s="91"/>
      <c r="Y27" s="91"/>
      <c r="Z27" s="94"/>
      <c r="AA27" s="1"/>
      <c r="AB27" s="5"/>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row>
    <row r="28" spans="1:232" s="45" customFormat="1" ht="101.25" customHeight="1" thickTop="1" x14ac:dyDescent="0.2">
      <c r="A28" s="40"/>
      <c r="B28" s="177"/>
      <c r="C28" s="179" t="s">
        <v>60</v>
      </c>
      <c r="D28" s="182" t="s">
        <v>71</v>
      </c>
      <c r="E28" s="185" t="s">
        <v>64</v>
      </c>
      <c r="F28" s="95"/>
      <c r="G28" s="95"/>
      <c r="H28" s="95"/>
      <c r="I28" s="95"/>
      <c r="J28" s="95"/>
      <c r="K28" s="95"/>
      <c r="L28" s="95"/>
      <c r="M28" s="188">
        <v>1</v>
      </c>
      <c r="N28" s="188">
        <v>3</v>
      </c>
      <c r="O28" s="190">
        <f>M28*N28</f>
        <v>3</v>
      </c>
      <c r="P28" s="97" t="str">
        <f>IF(O28&lt;4,"Risco Pequeno",IF(O28&lt;7,"Risco Moderado",IF(O28&lt;15,"Risco Alto","Risco Crítico")))</f>
        <v>Risco Pequeno</v>
      </c>
      <c r="Q28" s="99" t="s">
        <v>26</v>
      </c>
      <c r="R28" s="201" t="s">
        <v>68</v>
      </c>
      <c r="S28" s="204" t="s">
        <v>7</v>
      </c>
      <c r="T28" s="204" t="s">
        <v>37</v>
      </c>
      <c r="U28" s="101" t="s">
        <v>54</v>
      </c>
      <c r="V28" s="102"/>
      <c r="W28" s="89" t="s">
        <v>75</v>
      </c>
      <c r="X28" s="89" t="s">
        <v>75</v>
      </c>
      <c r="Y28" s="89" t="s">
        <v>36</v>
      </c>
      <c r="Z28" s="92">
        <f>IF(Y28="Em andamento",$Y$7,IF(Y28="Concluído",$Y$8,IF(Y28="Atrasado",$Y$9,$Y$6)))</f>
        <v>3</v>
      </c>
      <c r="AA28" s="1"/>
      <c r="AB28" s="5"/>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row>
    <row r="29" spans="1:232" s="45" customFormat="1" ht="93" customHeight="1" thickBot="1" x14ac:dyDescent="0.25">
      <c r="A29" s="40"/>
      <c r="B29" s="178"/>
      <c r="C29" s="181"/>
      <c r="D29" s="184"/>
      <c r="E29" s="187"/>
      <c r="F29" s="96"/>
      <c r="G29" s="96"/>
      <c r="H29" s="96"/>
      <c r="I29" s="96"/>
      <c r="J29" s="96"/>
      <c r="K29" s="96"/>
      <c r="L29" s="96"/>
      <c r="M29" s="189"/>
      <c r="N29" s="189"/>
      <c r="O29" s="191"/>
      <c r="P29" s="98"/>
      <c r="Q29" s="100"/>
      <c r="R29" s="203"/>
      <c r="S29" s="194"/>
      <c r="T29" s="194"/>
      <c r="U29" s="103"/>
      <c r="V29" s="104"/>
      <c r="W29" s="91"/>
      <c r="X29" s="91"/>
      <c r="Y29" s="91"/>
      <c r="Z29" s="94"/>
      <c r="AA29" s="1"/>
      <c r="AB29" s="5"/>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row>
    <row r="30" spans="1:232" ht="16.5" thickTop="1" x14ac:dyDescent="0.25">
      <c r="A30" s="40"/>
      <c r="B30" s="1"/>
      <c r="C30" s="1"/>
      <c r="D30" s="1"/>
      <c r="E30" s="1"/>
      <c r="F30" s="1"/>
      <c r="G30" s="1"/>
      <c r="H30" s="1"/>
      <c r="I30" s="1"/>
      <c r="J30" s="1"/>
      <c r="K30" s="1"/>
      <c r="L30" s="46"/>
      <c r="M30" s="84" t="s">
        <v>17</v>
      </c>
      <c r="N30" s="85"/>
      <c r="P30" s="73"/>
      <c r="Q30" s="73"/>
      <c r="R30" s="47" t="s">
        <v>25</v>
      </c>
      <c r="S30" s="47"/>
      <c r="T30" s="47"/>
      <c r="U30" s="47"/>
      <c r="V30" s="47"/>
      <c r="W30" s="73"/>
      <c r="X30" s="73"/>
      <c r="Y30" s="1"/>
      <c r="Z30" s="4"/>
    </row>
    <row r="31" spans="1:232" ht="15.75" x14ac:dyDescent="0.2">
      <c r="A31" s="40"/>
      <c r="B31" s="5"/>
      <c r="C31" s="48"/>
      <c r="D31" s="49"/>
      <c r="E31" s="1"/>
      <c r="F31" s="1"/>
      <c r="G31" s="1"/>
      <c r="H31" s="1"/>
      <c r="I31" s="1"/>
      <c r="J31" s="1"/>
      <c r="K31" s="1"/>
      <c r="L31" s="1"/>
      <c r="M31" s="86" t="s">
        <v>20</v>
      </c>
      <c r="N31" s="85"/>
      <c r="P31" s="74"/>
      <c r="Q31" s="74"/>
      <c r="R31" s="50" t="s">
        <v>26</v>
      </c>
      <c r="S31" s="50"/>
      <c r="T31" s="50"/>
      <c r="U31" s="50"/>
      <c r="V31" s="50"/>
      <c r="W31" s="51"/>
      <c r="X31" s="51"/>
      <c r="Y31" s="1"/>
      <c r="Z31" s="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1"/>
    </row>
    <row r="32" spans="1:232" ht="15.75" x14ac:dyDescent="0.2">
      <c r="A32" s="5"/>
      <c r="B32" s="37"/>
      <c r="C32" s="52"/>
      <c r="D32" s="49"/>
      <c r="E32" s="1"/>
      <c r="F32" s="48"/>
      <c r="G32" s="48"/>
      <c r="H32" s="48"/>
      <c r="I32" s="48"/>
      <c r="J32" s="48"/>
      <c r="K32" s="48"/>
      <c r="L32" s="1"/>
      <c r="M32" s="87" t="s">
        <v>24</v>
      </c>
      <c r="N32" s="85"/>
      <c r="P32" s="75"/>
      <c r="Q32" s="75"/>
      <c r="R32" s="53" t="s">
        <v>27</v>
      </c>
      <c r="S32" s="53"/>
      <c r="T32" s="53"/>
      <c r="U32" s="53"/>
      <c r="V32" s="53"/>
      <c r="W32" s="54"/>
      <c r="X32" s="54"/>
      <c r="Y32" s="1"/>
      <c r="Z32" s="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1"/>
    </row>
    <row r="33" spans="1:232" ht="15.75" x14ac:dyDescent="0.25">
      <c r="A33" s="1"/>
      <c r="B33" s="55"/>
      <c r="C33" s="3"/>
      <c r="D33" s="49"/>
      <c r="E33" s="1"/>
      <c r="F33" s="1"/>
      <c r="G33" s="1"/>
      <c r="H33" s="1"/>
      <c r="I33" s="1"/>
      <c r="J33" s="1"/>
      <c r="K33" s="1"/>
      <c r="L33" s="1"/>
      <c r="M33" s="88" t="s">
        <v>21</v>
      </c>
      <c r="N33" s="85"/>
      <c r="P33" s="72"/>
      <c r="Q33" s="72"/>
      <c r="R33" s="56" t="s">
        <v>18</v>
      </c>
      <c r="S33" s="56"/>
      <c r="T33" s="56"/>
      <c r="U33" s="56"/>
      <c r="V33" s="56"/>
      <c r="W33" s="57"/>
      <c r="X33" s="57"/>
      <c r="Y33" s="1"/>
      <c r="Z33" s="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1"/>
    </row>
    <row r="34" spans="1:232" x14ac:dyDescent="0.2">
      <c r="A34" s="1"/>
      <c r="B34" s="49"/>
      <c r="C34" s="58"/>
      <c r="D34" s="49"/>
      <c r="E34" s="1"/>
      <c r="F34" s="1"/>
      <c r="G34" s="1"/>
      <c r="H34" s="1"/>
      <c r="I34" s="1"/>
      <c r="J34" s="1"/>
      <c r="K34" s="1"/>
      <c r="L34" s="1"/>
      <c r="M34" s="1"/>
      <c r="N34" s="1"/>
      <c r="O34" s="1"/>
      <c r="P34" s="1"/>
      <c r="Q34" s="1"/>
      <c r="R34" s="7"/>
      <c r="S34" s="7"/>
      <c r="T34" s="7"/>
      <c r="U34" s="7"/>
      <c r="V34" s="7"/>
      <c r="W34" s="15"/>
      <c r="X34" s="15"/>
      <c r="Y34" s="1"/>
      <c r="Z34" s="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1"/>
    </row>
    <row r="35" spans="1:232" ht="15.75" thickBot="1" x14ac:dyDescent="0.25">
      <c r="A35" s="5"/>
      <c r="B35" s="49"/>
      <c r="C35" s="58"/>
      <c r="D35" s="49"/>
      <c r="E35" s="1"/>
      <c r="F35" s="1"/>
      <c r="G35" s="1"/>
      <c r="H35" s="1"/>
      <c r="I35" s="1"/>
      <c r="J35" s="1"/>
      <c r="K35" s="1"/>
      <c r="L35" s="1"/>
      <c r="M35" s="1"/>
      <c r="N35" s="1"/>
      <c r="O35" s="1"/>
      <c r="P35" s="1"/>
      <c r="Q35" s="1"/>
      <c r="R35" s="7"/>
      <c r="S35" s="7"/>
      <c r="T35" s="7"/>
      <c r="U35" s="7"/>
      <c r="V35" s="7"/>
      <c r="W35" s="15"/>
      <c r="X35" s="15"/>
      <c r="Y35" s="1"/>
      <c r="Z35" s="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row>
    <row r="36" spans="1:232" ht="15.75" x14ac:dyDescent="0.25">
      <c r="A36" s="5"/>
      <c r="B36" s="49"/>
      <c r="C36" s="49"/>
      <c r="D36" s="49"/>
      <c r="E36" s="1"/>
      <c r="F36" s="1"/>
      <c r="G36" s="1"/>
      <c r="H36" s="1"/>
      <c r="I36" s="1"/>
      <c r="J36" s="1"/>
      <c r="K36" s="1"/>
      <c r="L36" s="1"/>
      <c r="M36" s="1"/>
      <c r="N36" s="1"/>
      <c r="O36" s="1"/>
      <c r="P36" s="1"/>
      <c r="Q36" s="1"/>
      <c r="R36" s="81" t="s">
        <v>28</v>
      </c>
      <c r="S36" s="55"/>
      <c r="T36" s="55"/>
      <c r="U36" s="55"/>
      <c r="V36" s="55"/>
      <c r="W36" s="3"/>
      <c r="X36" s="15"/>
      <c r="Y36" s="1"/>
      <c r="Z36" s="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row>
    <row r="37" spans="1:232" ht="15.75" x14ac:dyDescent="0.2">
      <c r="A37" s="1"/>
      <c r="B37" s="49"/>
      <c r="C37" s="1"/>
      <c r="D37" s="1"/>
      <c r="E37" s="1"/>
      <c r="F37" s="1"/>
      <c r="G37" s="1"/>
      <c r="H37" s="1"/>
      <c r="I37" s="1"/>
      <c r="J37" s="1"/>
      <c r="K37" s="1"/>
      <c r="L37" s="1"/>
      <c r="M37" s="1"/>
      <c r="N37" s="1"/>
      <c r="O37" s="1"/>
      <c r="P37" s="1"/>
      <c r="Q37" s="1"/>
      <c r="R37" s="82" t="s">
        <v>23</v>
      </c>
      <c r="S37" s="59"/>
      <c r="T37" s="59"/>
      <c r="U37" s="59"/>
      <c r="V37" s="59"/>
      <c r="W37" s="58"/>
      <c r="X37" s="15"/>
      <c r="Y37" s="1"/>
      <c r="Z37" s="4"/>
      <c r="AA37" s="1"/>
      <c r="AB37" s="5"/>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row>
    <row r="38" spans="1:232" ht="15.75" x14ac:dyDescent="0.2">
      <c r="A38" s="1"/>
      <c r="B38" s="49"/>
      <c r="C38" s="1"/>
      <c r="D38" s="1"/>
      <c r="E38" s="1"/>
      <c r="F38" s="1"/>
      <c r="G38" s="1"/>
      <c r="H38" s="1"/>
      <c r="I38" s="1"/>
      <c r="J38" s="1"/>
      <c r="K38" s="1"/>
      <c r="L38" s="1"/>
      <c r="M38" s="1"/>
      <c r="N38" s="1"/>
      <c r="O38" s="1"/>
      <c r="P38" s="1"/>
      <c r="Q38" s="1"/>
      <c r="R38" s="82" t="s">
        <v>29</v>
      </c>
      <c r="S38" s="59"/>
      <c r="T38" s="59"/>
      <c r="U38" s="59"/>
      <c r="V38" s="59"/>
      <c r="W38" s="58"/>
      <c r="X38" s="15"/>
      <c r="Y38" s="1"/>
      <c r="Z38" s="4"/>
      <c r="AA38" s="1"/>
      <c r="AB38" s="5"/>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row>
    <row r="39" spans="1:232" ht="15.75" x14ac:dyDescent="0.2">
      <c r="A39" s="1"/>
      <c r="B39" s="49"/>
      <c r="C39" s="1"/>
      <c r="D39" s="1"/>
      <c r="E39" s="1"/>
      <c r="F39" s="1"/>
      <c r="G39" s="1"/>
      <c r="H39" s="1"/>
      <c r="I39" s="1"/>
      <c r="J39" s="1"/>
      <c r="K39" s="1"/>
      <c r="L39" s="1"/>
      <c r="M39" s="1"/>
      <c r="N39" s="1"/>
      <c r="O39" s="1"/>
      <c r="P39" s="1"/>
      <c r="Q39" s="1"/>
      <c r="R39" s="82" t="s">
        <v>16</v>
      </c>
      <c r="S39" s="59"/>
      <c r="T39" s="59"/>
      <c r="U39" s="59"/>
      <c r="V39" s="59"/>
      <c r="W39" s="49"/>
      <c r="X39" s="15"/>
      <c r="Y39" s="1"/>
      <c r="Z39" s="4"/>
      <c r="AA39" s="1"/>
      <c r="AB39" s="23"/>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row>
    <row r="40" spans="1:232" ht="15.75" x14ac:dyDescent="0.2">
      <c r="A40" s="1"/>
      <c r="B40" s="49"/>
      <c r="C40" s="1"/>
      <c r="D40" s="1"/>
      <c r="E40" s="1"/>
      <c r="F40" s="1"/>
      <c r="G40" s="1"/>
      <c r="H40" s="1"/>
      <c r="I40" s="1"/>
      <c r="J40" s="1"/>
      <c r="K40" s="1"/>
      <c r="L40" s="1"/>
      <c r="M40" s="1"/>
      <c r="N40" s="1"/>
      <c r="O40" s="1"/>
      <c r="P40" s="1"/>
      <c r="Q40" s="1"/>
      <c r="R40" s="82" t="s">
        <v>30</v>
      </c>
      <c r="S40" s="59"/>
      <c r="T40" s="59"/>
      <c r="U40" s="59"/>
      <c r="V40" s="59"/>
      <c r="W40" s="1"/>
      <c r="X40" s="15"/>
      <c r="Y40" s="1"/>
      <c r="Z40" s="4"/>
      <c r="AA40" s="1"/>
      <c r="AB40" s="23"/>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row>
    <row r="41" spans="1:232" ht="15.75" x14ac:dyDescent="0.2">
      <c r="A41" s="1"/>
      <c r="B41" s="49"/>
      <c r="C41" s="1"/>
      <c r="D41" s="1"/>
      <c r="E41" s="1"/>
      <c r="F41" s="1"/>
      <c r="G41" s="1"/>
      <c r="H41" s="1"/>
      <c r="I41" s="1"/>
      <c r="J41" s="1"/>
      <c r="K41" s="1"/>
      <c r="L41" s="1"/>
      <c r="M41" s="1"/>
      <c r="N41" s="1"/>
      <c r="O41" s="1"/>
      <c r="P41" s="1"/>
      <c r="Q41" s="1"/>
      <c r="R41" s="82" t="s">
        <v>31</v>
      </c>
      <c r="S41" s="59"/>
      <c r="T41" s="59"/>
      <c r="U41" s="59"/>
      <c r="V41" s="59"/>
      <c r="W41" s="1"/>
      <c r="X41" s="15"/>
      <c r="Y41" s="1"/>
      <c r="Z41" s="4"/>
      <c r="AA41" s="1"/>
      <c r="AB41" s="23"/>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row>
    <row r="42" spans="1:232" ht="15.75" x14ac:dyDescent="0.2">
      <c r="A42" s="1"/>
      <c r="B42" s="60"/>
      <c r="C42" s="1"/>
      <c r="D42" s="1"/>
      <c r="E42" s="1"/>
      <c r="F42" s="1"/>
      <c r="G42" s="1"/>
      <c r="H42" s="1"/>
      <c r="I42" s="1"/>
      <c r="J42" s="1"/>
      <c r="K42" s="1"/>
      <c r="L42" s="1"/>
      <c r="M42" s="1"/>
      <c r="N42" s="1"/>
      <c r="O42" s="1"/>
      <c r="P42" s="1"/>
      <c r="Q42" s="1"/>
      <c r="R42" s="82" t="s">
        <v>33</v>
      </c>
      <c r="S42" s="59"/>
      <c r="T42" s="59"/>
      <c r="U42" s="59"/>
      <c r="V42" s="59"/>
      <c r="W42" s="1"/>
      <c r="X42" s="15"/>
      <c r="Y42" s="1"/>
      <c r="Z42" s="4"/>
      <c r="AA42" s="1"/>
      <c r="AB42" s="23"/>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row>
    <row r="43" spans="1:232" ht="16.5" thickBot="1" x14ac:dyDescent="0.25">
      <c r="A43" s="1"/>
      <c r="B43" s="49"/>
      <c r="C43" s="1"/>
      <c r="D43" s="1"/>
      <c r="E43" s="1"/>
      <c r="F43" s="1"/>
      <c r="G43" s="1"/>
      <c r="H43" s="1"/>
      <c r="I43" s="1"/>
      <c r="J43" s="1"/>
      <c r="K43" s="1"/>
      <c r="L43" s="1"/>
      <c r="M43" s="1"/>
      <c r="N43" s="1"/>
      <c r="O43" s="1"/>
      <c r="P43" s="1"/>
      <c r="Q43" s="1"/>
      <c r="R43" s="83" t="s">
        <v>32</v>
      </c>
      <c r="S43" s="59"/>
      <c r="T43" s="59"/>
      <c r="U43" s="59"/>
      <c r="V43" s="59"/>
      <c r="W43" s="1"/>
      <c r="X43" s="15"/>
      <c r="Y43" s="1"/>
      <c r="Z43" s="4"/>
      <c r="AA43" s="1"/>
      <c r="AB43" s="23"/>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row>
    <row r="44" spans="1:232" ht="16.5" thickBot="1" x14ac:dyDescent="0.25">
      <c r="A44" s="1"/>
      <c r="B44" s="49"/>
      <c r="C44" s="1"/>
      <c r="D44" s="1"/>
      <c r="E44" s="1"/>
      <c r="F44" s="1"/>
      <c r="G44" s="1"/>
      <c r="H44" s="1"/>
      <c r="I44" s="1"/>
      <c r="J44" s="1"/>
      <c r="K44" s="1"/>
      <c r="L44" s="1"/>
      <c r="M44" s="1"/>
      <c r="N44" s="1"/>
      <c r="O44" s="1"/>
      <c r="P44" s="1"/>
      <c r="Q44" s="1"/>
      <c r="R44" s="7"/>
      <c r="S44" s="7"/>
      <c r="T44" s="7"/>
      <c r="U44" s="7"/>
      <c r="V44" s="7"/>
      <c r="W44" s="15"/>
      <c r="X44" s="15"/>
      <c r="Y44" s="1"/>
      <c r="Z44" s="4"/>
      <c r="AA44" s="1"/>
      <c r="AB44" s="23"/>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row>
    <row r="45" spans="1:232" ht="15.75" x14ac:dyDescent="0.25">
      <c r="A45" s="1"/>
      <c r="B45" s="49"/>
      <c r="C45" s="1"/>
      <c r="D45" s="1"/>
      <c r="E45" s="1"/>
      <c r="F45" s="1"/>
      <c r="G45" s="1"/>
      <c r="H45" s="1"/>
      <c r="I45" s="1"/>
      <c r="J45" s="1"/>
      <c r="K45" s="1"/>
      <c r="L45" s="1"/>
      <c r="M45" s="1"/>
      <c r="N45" s="1"/>
      <c r="O45" s="1"/>
      <c r="P45" s="1"/>
      <c r="Q45" s="1"/>
      <c r="R45" s="81" t="s">
        <v>42</v>
      </c>
      <c r="S45" s="55"/>
      <c r="T45" s="55"/>
      <c r="U45" s="55"/>
      <c r="V45" s="55"/>
      <c r="W45" s="15"/>
      <c r="X45" s="15"/>
      <c r="Y45" s="1"/>
      <c r="Z45" s="4"/>
      <c r="AA45" s="1"/>
      <c r="AB45" s="23"/>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row>
    <row r="46" spans="1:232" ht="15.75" x14ac:dyDescent="0.25">
      <c r="A46" s="1"/>
      <c r="B46" s="18"/>
      <c r="C46" s="61"/>
      <c r="D46" s="61"/>
      <c r="E46" s="61"/>
      <c r="F46" s="1"/>
      <c r="G46" s="1"/>
      <c r="H46" s="1"/>
      <c r="I46" s="1"/>
      <c r="J46" s="1"/>
      <c r="K46" s="1"/>
      <c r="L46" s="61"/>
      <c r="M46" s="1"/>
      <c r="N46" s="1"/>
      <c r="O46" s="1"/>
      <c r="P46" s="1"/>
      <c r="Q46" s="1"/>
      <c r="R46" s="82" t="s">
        <v>7</v>
      </c>
      <c r="S46" s="59"/>
      <c r="T46" s="59"/>
      <c r="U46" s="59"/>
      <c r="V46" s="59"/>
      <c r="W46" s="15"/>
      <c r="X46" s="15"/>
      <c r="Y46" s="1"/>
      <c r="Z46" s="4"/>
      <c r="AA46" s="1"/>
      <c r="AB46" s="62"/>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row>
    <row r="47" spans="1:232" ht="16.5" thickBot="1" x14ac:dyDescent="0.3">
      <c r="A47" s="1"/>
      <c r="B47" s="18"/>
      <c r="C47" s="61"/>
      <c r="D47" s="61"/>
      <c r="E47" s="61"/>
      <c r="F47" s="1"/>
      <c r="G47" s="1"/>
      <c r="H47" s="1"/>
      <c r="I47" s="1"/>
      <c r="J47" s="1"/>
      <c r="K47" s="1"/>
      <c r="L47" s="61"/>
      <c r="M47" s="1"/>
      <c r="N47" s="1"/>
      <c r="O47" s="1"/>
      <c r="P47" s="1"/>
      <c r="Q47" s="1"/>
      <c r="R47" s="83" t="s">
        <v>51</v>
      </c>
      <c r="S47" s="59"/>
      <c r="T47" s="59"/>
      <c r="U47" s="59"/>
      <c r="V47" s="59"/>
      <c r="W47" s="15"/>
      <c r="X47" s="15"/>
      <c r="Y47" s="1"/>
      <c r="Z47" s="4"/>
      <c r="AA47" s="1"/>
      <c r="AB47" s="62"/>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row>
    <row r="48" spans="1:232" ht="16.5" thickBot="1" x14ac:dyDescent="0.3">
      <c r="B48" s="18"/>
      <c r="C48" s="61"/>
      <c r="D48" s="61"/>
      <c r="E48" s="61"/>
      <c r="F48" s="1"/>
      <c r="G48" s="1"/>
      <c r="H48" s="1"/>
      <c r="I48" s="1"/>
      <c r="J48" s="1"/>
      <c r="K48" s="1"/>
      <c r="L48" s="61"/>
      <c r="M48" s="1"/>
      <c r="N48" s="1"/>
      <c r="O48" s="1"/>
      <c r="P48" s="1"/>
      <c r="Q48" s="1"/>
      <c r="R48" s="83" t="s">
        <v>69</v>
      </c>
      <c r="S48" s="59"/>
      <c r="T48" s="59"/>
      <c r="U48" s="59"/>
      <c r="V48" s="59"/>
      <c r="W48" s="15"/>
      <c r="X48" s="15"/>
      <c r="Y48" s="1"/>
      <c r="Z48" s="4"/>
      <c r="AA48" s="1"/>
      <c r="AB48" s="62"/>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row>
    <row r="49" spans="1:232" ht="16.5" thickBot="1" x14ac:dyDescent="0.25">
      <c r="B49" s="63"/>
      <c r="C49" s="61"/>
      <c r="D49" s="61"/>
      <c r="E49" s="61"/>
      <c r="F49" s="1"/>
      <c r="G49" s="1"/>
      <c r="H49" s="1"/>
      <c r="I49" s="1"/>
      <c r="J49" s="1"/>
      <c r="K49" s="1"/>
      <c r="L49" s="61"/>
      <c r="M49" s="1"/>
      <c r="N49" s="1"/>
      <c r="O49" s="1"/>
      <c r="P49" s="1"/>
      <c r="Q49" s="1"/>
      <c r="R49" s="59"/>
      <c r="S49" s="59"/>
      <c r="T49" s="59"/>
      <c r="U49" s="59"/>
      <c r="V49" s="59"/>
      <c r="W49" s="15"/>
      <c r="X49" s="15"/>
      <c r="Y49" s="1"/>
      <c r="Z49" s="4"/>
      <c r="AA49" s="1"/>
      <c r="AB49" s="62"/>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row>
    <row r="50" spans="1:232" ht="15.75" x14ac:dyDescent="0.25">
      <c r="B50" s="63"/>
      <c r="C50" s="61"/>
      <c r="D50" s="61"/>
      <c r="E50" s="61"/>
      <c r="F50" s="1"/>
      <c r="G50" s="1"/>
      <c r="H50" s="1"/>
      <c r="I50" s="1"/>
      <c r="J50" s="1"/>
      <c r="K50" s="1"/>
      <c r="L50" s="61"/>
      <c r="M50" s="1"/>
      <c r="N50" s="1"/>
      <c r="O50" s="1"/>
      <c r="P50" s="1"/>
      <c r="Q50" s="1"/>
      <c r="R50" s="81" t="s">
        <v>42</v>
      </c>
      <c r="S50" s="59"/>
      <c r="T50" s="59"/>
      <c r="U50" s="59"/>
      <c r="V50" s="59"/>
      <c r="W50" s="15"/>
      <c r="X50" s="15"/>
      <c r="Y50" s="1"/>
      <c r="Z50" s="4"/>
      <c r="AA50" s="1"/>
      <c r="AB50" s="5"/>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row>
    <row r="51" spans="1:232" ht="15.75" x14ac:dyDescent="0.2">
      <c r="B51" s="63"/>
      <c r="C51" s="1"/>
      <c r="D51" s="1"/>
      <c r="E51" s="1"/>
      <c r="F51" s="1"/>
      <c r="G51" s="1"/>
      <c r="H51" s="1"/>
      <c r="I51" s="1"/>
      <c r="J51" s="1"/>
      <c r="K51" s="1"/>
      <c r="L51" s="1"/>
      <c r="M51" s="1"/>
      <c r="N51" s="1"/>
      <c r="O51" s="1"/>
      <c r="P51" s="1"/>
      <c r="Q51" s="1"/>
      <c r="R51" s="82" t="s">
        <v>35</v>
      </c>
      <c r="S51" s="59"/>
      <c r="T51" s="59"/>
      <c r="U51" s="59"/>
      <c r="V51" s="59"/>
      <c r="W51" s="15"/>
      <c r="X51" s="15"/>
      <c r="Y51" s="1"/>
      <c r="Z51" s="4"/>
      <c r="AA51" s="1"/>
      <c r="AB51" s="5"/>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row>
    <row r="52" spans="1:232" ht="16.5" thickBot="1" x14ac:dyDescent="0.25">
      <c r="B52" s="63"/>
      <c r="C52" s="1"/>
      <c r="D52" s="1"/>
      <c r="E52" s="1"/>
      <c r="F52" s="1"/>
      <c r="G52" s="1"/>
      <c r="H52" s="1"/>
      <c r="I52" s="1"/>
      <c r="J52" s="1"/>
      <c r="K52" s="1"/>
      <c r="L52" s="1"/>
      <c r="M52" s="1"/>
      <c r="N52" s="1"/>
      <c r="O52" s="1"/>
      <c r="P52" s="1"/>
      <c r="Q52" s="1"/>
      <c r="R52" s="83" t="s">
        <v>37</v>
      </c>
      <c r="S52" s="59"/>
      <c r="T52" s="59"/>
      <c r="U52" s="59"/>
      <c r="V52" s="59"/>
      <c r="W52" s="15"/>
      <c r="X52" s="15"/>
      <c r="Y52" s="1"/>
      <c r="Z52" s="4"/>
      <c r="AA52" s="1"/>
      <c r="AB52" s="5"/>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row>
    <row r="53" spans="1:232" x14ac:dyDescent="0.2">
      <c r="B53" s="1"/>
      <c r="C53" s="3"/>
      <c r="D53" s="3"/>
      <c r="E53" s="3"/>
      <c r="F53" s="1"/>
      <c r="G53" s="1"/>
      <c r="H53" s="1"/>
      <c r="I53" s="1"/>
      <c r="J53" s="1"/>
      <c r="K53" s="1"/>
      <c r="L53" s="3"/>
      <c r="M53" s="1"/>
      <c r="N53" s="1"/>
      <c r="O53" s="1"/>
      <c r="P53" s="1"/>
      <c r="Q53" s="1"/>
      <c r="R53" s="7"/>
      <c r="S53" s="7"/>
      <c r="T53" s="7"/>
      <c r="U53" s="7"/>
      <c r="V53" s="7"/>
      <c r="W53" s="15"/>
      <c r="X53" s="15"/>
      <c r="Y53" s="1"/>
      <c r="Z53" s="4"/>
      <c r="AA53" s="1"/>
      <c r="AB53" s="5"/>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row>
    <row r="54" spans="1:232" ht="15.75" x14ac:dyDescent="0.25">
      <c r="B54" s="18"/>
      <c r="C54" s="3"/>
      <c r="D54" s="3"/>
      <c r="E54" s="3"/>
      <c r="F54" s="1"/>
      <c r="G54" s="1"/>
      <c r="H54" s="1"/>
      <c r="I54" s="1"/>
      <c r="J54" s="1"/>
      <c r="K54" s="1"/>
      <c r="L54" s="3"/>
      <c r="M54" s="1"/>
      <c r="N54" s="1"/>
      <c r="O54" s="1"/>
      <c r="P54" s="1"/>
      <c r="Q54" s="1"/>
      <c r="R54" s="7"/>
      <c r="S54" s="7"/>
      <c r="T54" s="7"/>
      <c r="U54" s="7"/>
      <c r="V54" s="7"/>
      <c r="W54" s="15"/>
      <c r="X54" s="15"/>
      <c r="Y54" s="1"/>
      <c r="Z54" s="4"/>
      <c r="AA54" s="1"/>
      <c r="AB54" s="5"/>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row>
    <row r="55" spans="1:232" x14ac:dyDescent="0.2">
      <c r="B55" s="3"/>
      <c r="C55" s="3"/>
      <c r="D55" s="3"/>
      <c r="E55" s="3"/>
      <c r="F55" s="1"/>
      <c r="G55" s="1"/>
      <c r="H55" s="1"/>
      <c r="I55" s="1"/>
      <c r="J55" s="1"/>
      <c r="K55" s="1"/>
      <c r="L55" s="3"/>
      <c r="M55" s="1"/>
      <c r="N55" s="1"/>
      <c r="O55" s="1"/>
      <c r="P55" s="1"/>
      <c r="Q55" s="1"/>
      <c r="R55" s="7"/>
      <c r="S55" s="7"/>
      <c r="T55" s="7"/>
      <c r="U55" s="7"/>
      <c r="V55" s="7"/>
      <c r="W55" s="15"/>
      <c r="X55" s="15"/>
      <c r="Y55" s="1"/>
      <c r="Z55" s="4"/>
      <c r="AA55" s="1"/>
      <c r="AB55" s="5"/>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row>
    <row r="56" spans="1:232" x14ac:dyDescent="0.2">
      <c r="B56" s="3"/>
      <c r="C56" s="3"/>
      <c r="D56" s="3"/>
      <c r="E56" s="3"/>
      <c r="F56" s="1"/>
      <c r="G56" s="1"/>
      <c r="H56" s="1"/>
      <c r="I56" s="1"/>
      <c r="J56" s="1"/>
      <c r="K56" s="1"/>
      <c r="L56" s="3"/>
      <c r="M56" s="1"/>
      <c r="N56" s="1"/>
      <c r="O56" s="1"/>
      <c r="P56" s="1"/>
      <c r="Q56" s="1"/>
      <c r="R56" s="7"/>
      <c r="S56" s="7"/>
      <c r="T56" s="7"/>
      <c r="U56" s="7"/>
      <c r="V56" s="7"/>
      <c r="W56" s="15"/>
      <c r="X56" s="15"/>
      <c r="Y56" s="1"/>
      <c r="Z56" s="4"/>
      <c r="AA56" s="1"/>
      <c r="AB56" s="5"/>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row>
    <row r="57" spans="1:232" x14ac:dyDescent="0.2">
      <c r="B57" s="3"/>
      <c r="C57" s="3"/>
      <c r="D57" s="3"/>
      <c r="E57" s="3"/>
      <c r="F57" s="1"/>
      <c r="G57" s="1"/>
      <c r="H57" s="1"/>
      <c r="I57" s="1"/>
      <c r="J57" s="1"/>
      <c r="K57" s="1"/>
      <c r="L57" s="3"/>
      <c r="M57" s="1"/>
      <c r="N57" s="1"/>
      <c r="O57" s="1"/>
      <c r="P57" s="1"/>
      <c r="Q57" s="1"/>
      <c r="R57" s="7"/>
      <c r="S57" s="7"/>
      <c r="T57" s="7"/>
      <c r="U57" s="7"/>
      <c r="V57" s="7"/>
      <c r="W57" s="15"/>
      <c r="X57" s="15"/>
      <c r="Y57" s="1"/>
      <c r="Z57" s="4"/>
      <c r="AA57" s="1"/>
      <c r="AB57" s="5"/>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row>
    <row r="58" spans="1:232" x14ac:dyDescent="0.2">
      <c r="B58" s="3"/>
      <c r="C58" s="3"/>
      <c r="D58" s="3"/>
      <c r="E58" s="3"/>
      <c r="F58" s="1"/>
      <c r="G58" s="1"/>
      <c r="H58" s="1"/>
      <c r="I58" s="1"/>
      <c r="J58" s="1"/>
      <c r="K58" s="1"/>
      <c r="L58" s="3"/>
      <c r="M58" s="1"/>
      <c r="N58" s="1"/>
      <c r="O58" s="1"/>
      <c r="P58" s="1"/>
      <c r="Q58" s="1"/>
      <c r="R58" s="7"/>
      <c r="S58" s="7"/>
      <c r="T58" s="7"/>
      <c r="U58" s="7"/>
      <c r="V58" s="7"/>
      <c r="W58" s="15"/>
      <c r="X58" s="15"/>
      <c r="Y58" s="1"/>
      <c r="Z58" s="4"/>
      <c r="AA58" s="1"/>
      <c r="AB58" s="5"/>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row>
    <row r="59" spans="1:232" ht="15.75" thickBot="1" x14ac:dyDescent="0.25">
      <c r="A59" s="64"/>
      <c r="B59" s="65"/>
      <c r="C59" s="2"/>
      <c r="D59" s="2"/>
      <c r="E59" s="2"/>
      <c r="F59" s="2"/>
      <c r="G59" s="2"/>
      <c r="H59" s="2"/>
      <c r="I59" s="2"/>
      <c r="J59" s="2"/>
      <c r="K59" s="2"/>
      <c r="L59" s="2"/>
      <c r="M59" s="2"/>
      <c r="N59" s="2"/>
      <c r="O59" s="2"/>
      <c r="P59" s="2"/>
      <c r="Q59" s="2"/>
      <c r="R59" s="8"/>
      <c r="S59" s="8"/>
      <c r="T59" s="8"/>
      <c r="U59" s="8"/>
      <c r="V59" s="8"/>
      <c r="W59" s="16"/>
      <c r="X59" s="16"/>
      <c r="Y59" s="2"/>
      <c r="Z59" s="13"/>
      <c r="AA59" s="1"/>
      <c r="AB59" s="5"/>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row>
    <row r="60" spans="1:232" x14ac:dyDescent="0.2">
      <c r="B60" s="1"/>
      <c r="C60" s="1"/>
      <c r="D60" s="1"/>
      <c r="E60" s="1"/>
      <c r="F60" s="1"/>
      <c r="G60" s="1"/>
      <c r="H60" s="1"/>
      <c r="I60" s="1"/>
      <c r="J60" s="1"/>
      <c r="K60" s="1"/>
      <c r="L60" s="1"/>
      <c r="M60" s="1"/>
      <c r="N60" s="1"/>
      <c r="O60" s="1"/>
      <c r="P60" s="1"/>
      <c r="Q60" s="1"/>
      <c r="R60" s="7"/>
      <c r="S60" s="7"/>
      <c r="T60" s="7"/>
      <c r="U60" s="7"/>
      <c r="V60" s="7"/>
      <c r="W60" s="15"/>
      <c r="X60" s="15"/>
      <c r="Y60" s="1"/>
      <c r="Z60" s="1"/>
      <c r="AA60" s="1"/>
      <c r="AB60" s="5"/>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row>
    <row r="61" spans="1:232" x14ac:dyDescent="0.2">
      <c r="B61" s="1"/>
      <c r="C61" s="1"/>
      <c r="D61" s="1"/>
      <c r="E61" s="1"/>
      <c r="F61" s="1"/>
      <c r="G61" s="1"/>
      <c r="H61" s="1"/>
      <c r="I61" s="1"/>
      <c r="J61" s="1"/>
      <c r="K61" s="1"/>
      <c r="L61" s="1"/>
      <c r="M61" s="1"/>
      <c r="N61" s="1"/>
      <c r="O61" s="1"/>
      <c r="P61" s="1"/>
      <c r="Q61" s="1"/>
      <c r="R61" s="7"/>
      <c r="S61" s="7"/>
      <c r="T61" s="7"/>
      <c r="U61" s="7"/>
      <c r="V61" s="7"/>
      <c r="W61" s="15"/>
      <c r="X61" s="15"/>
      <c r="Y61" s="1"/>
      <c r="Z61" s="1"/>
      <c r="AA61" s="1"/>
      <c r="AB61" s="5"/>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row>
    <row r="62" spans="1:232" x14ac:dyDescent="0.2">
      <c r="B62" s="1"/>
      <c r="C62" s="1"/>
      <c r="D62" s="1"/>
      <c r="E62" s="1"/>
      <c r="F62" s="1"/>
      <c r="G62" s="1"/>
      <c r="H62" s="1"/>
      <c r="I62" s="1"/>
      <c r="J62" s="1"/>
      <c r="K62" s="1"/>
      <c r="L62" s="1"/>
      <c r="M62" s="1"/>
      <c r="N62" s="1"/>
      <c r="O62" s="1"/>
      <c r="P62" s="1"/>
      <c r="Q62" s="1"/>
      <c r="R62" s="7"/>
      <c r="S62" s="7"/>
      <c r="T62" s="7"/>
      <c r="U62" s="7"/>
      <c r="V62" s="7"/>
      <c r="W62" s="15"/>
      <c r="X62" s="15"/>
      <c r="Y62" s="1"/>
      <c r="Z62" s="1"/>
      <c r="AA62" s="1"/>
      <c r="AB62" s="5"/>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row>
    <row r="63" spans="1:232" x14ac:dyDescent="0.2">
      <c r="A63" s="1"/>
      <c r="B63" s="1"/>
      <c r="C63" s="1"/>
      <c r="D63" s="1"/>
      <c r="E63" s="1"/>
      <c r="F63" s="1"/>
      <c r="G63" s="1"/>
      <c r="H63" s="1"/>
      <c r="I63" s="1"/>
      <c r="J63" s="1"/>
      <c r="K63" s="1"/>
      <c r="L63" s="1"/>
      <c r="M63" s="1"/>
      <c r="N63" s="1"/>
      <c r="O63" s="1"/>
      <c r="P63" s="1"/>
      <c r="Q63" s="1"/>
      <c r="R63" s="7"/>
      <c r="S63" s="7"/>
      <c r="T63" s="7"/>
      <c r="U63" s="7"/>
      <c r="V63" s="7"/>
      <c r="W63" s="15"/>
      <c r="X63" s="15"/>
      <c r="Y63" s="1"/>
      <c r="Z63" s="1"/>
      <c r="AA63" s="1"/>
      <c r="AB63" s="5"/>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row>
    <row r="64" spans="1:232" x14ac:dyDescent="0.2">
      <c r="A64" s="1"/>
      <c r="B64" s="1"/>
      <c r="C64" s="1"/>
      <c r="D64" s="1"/>
      <c r="E64" s="1"/>
      <c r="F64" s="1"/>
      <c r="G64" s="1"/>
      <c r="H64" s="1"/>
      <c r="I64" s="1"/>
      <c r="J64" s="1"/>
      <c r="K64" s="1"/>
      <c r="L64" s="1"/>
      <c r="M64" s="1"/>
      <c r="N64" s="1"/>
      <c r="O64" s="1"/>
      <c r="P64" s="1"/>
      <c r="Q64" s="1"/>
      <c r="R64" s="7"/>
      <c r="S64" s="7"/>
      <c r="T64" s="7"/>
      <c r="U64" s="7"/>
      <c r="V64" s="7"/>
      <c r="W64" s="15"/>
      <c r="X64" s="15"/>
      <c r="Y64" s="1"/>
      <c r="Z64" s="1"/>
      <c r="AA64" s="1"/>
      <c r="AB64" s="5"/>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row>
    <row r="65" spans="1:232" x14ac:dyDescent="0.2">
      <c r="A65" s="1"/>
      <c r="B65" s="1"/>
      <c r="C65" s="1"/>
      <c r="D65" s="1"/>
      <c r="E65" s="1"/>
      <c r="F65" s="1"/>
      <c r="G65" s="1"/>
      <c r="H65" s="1"/>
      <c r="I65" s="1"/>
      <c r="J65" s="1"/>
      <c r="K65" s="1"/>
      <c r="L65" s="1"/>
      <c r="M65" s="1"/>
      <c r="N65" s="1"/>
      <c r="O65" s="1"/>
      <c r="P65" s="1"/>
      <c r="Q65" s="1"/>
      <c r="R65" s="7"/>
      <c r="S65" s="7"/>
      <c r="T65" s="7"/>
      <c r="U65" s="7"/>
      <c r="V65" s="7"/>
      <c r="W65" s="15"/>
      <c r="X65" s="15"/>
      <c r="Y65" s="1"/>
      <c r="Z65" s="1"/>
      <c r="AA65" s="1"/>
      <c r="AB65" s="5"/>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row>
    <row r="66" spans="1:232" x14ac:dyDescent="0.2">
      <c r="A66" s="1"/>
      <c r="B66" s="1"/>
      <c r="C66" s="1"/>
      <c r="D66" s="1"/>
      <c r="E66" s="1"/>
      <c r="F66" s="1"/>
      <c r="G66" s="1"/>
      <c r="H66" s="1"/>
      <c r="I66" s="1"/>
      <c r="J66" s="1"/>
      <c r="K66" s="1"/>
      <c r="L66" s="1"/>
      <c r="M66" s="1"/>
      <c r="N66" s="1"/>
      <c r="O66" s="1"/>
      <c r="P66" s="1"/>
      <c r="Q66" s="1"/>
      <c r="R66" s="7"/>
      <c r="S66" s="7"/>
      <c r="T66" s="7"/>
      <c r="U66" s="7"/>
      <c r="V66" s="7"/>
      <c r="W66" s="15"/>
      <c r="X66" s="15"/>
      <c r="Y66" s="1"/>
      <c r="Z66" s="1"/>
      <c r="AA66" s="1"/>
      <c r="AB66" s="5"/>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row>
    <row r="67" spans="1:232" x14ac:dyDescent="0.2">
      <c r="A67" s="1"/>
      <c r="B67" s="1"/>
      <c r="C67" s="1"/>
      <c r="D67" s="1"/>
      <c r="E67" s="1"/>
      <c r="F67" s="1"/>
      <c r="G67" s="1"/>
      <c r="H67" s="1"/>
      <c r="I67" s="1"/>
      <c r="J67" s="1"/>
      <c r="K67" s="1"/>
      <c r="L67" s="1"/>
      <c r="M67" s="1"/>
      <c r="N67" s="1"/>
      <c r="O67" s="1"/>
      <c r="P67" s="1"/>
      <c r="Q67" s="1"/>
      <c r="R67" s="7"/>
      <c r="S67" s="7"/>
      <c r="T67" s="7"/>
      <c r="U67" s="7"/>
      <c r="V67" s="7"/>
      <c r="W67" s="15"/>
      <c r="X67" s="15"/>
      <c r="Y67" s="1"/>
      <c r="Z67" s="1"/>
      <c r="AA67" s="1"/>
      <c r="AB67" s="5"/>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row>
    <row r="68" spans="1:232" x14ac:dyDescent="0.2">
      <c r="A68" s="1"/>
      <c r="B68" s="1"/>
      <c r="C68" s="1"/>
      <c r="D68" s="1"/>
      <c r="E68" s="1"/>
      <c r="F68" s="1"/>
      <c r="G68" s="1"/>
      <c r="H68" s="1"/>
      <c r="I68" s="1"/>
      <c r="J68" s="1"/>
      <c r="K68" s="1"/>
      <c r="L68" s="1"/>
      <c r="M68" s="1"/>
      <c r="N68" s="1"/>
      <c r="O68" s="1"/>
      <c r="P68" s="1"/>
      <c r="Q68" s="1"/>
      <c r="R68" s="7"/>
      <c r="S68" s="7"/>
      <c r="T68" s="7"/>
      <c r="U68" s="7"/>
      <c r="V68" s="7"/>
      <c r="W68" s="15"/>
      <c r="X68" s="15"/>
      <c r="Y68" s="1"/>
      <c r="Z68" s="1"/>
      <c r="AA68" s="1"/>
      <c r="AB68" s="5"/>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row>
    <row r="69" spans="1:232" x14ac:dyDescent="0.2">
      <c r="A69" s="1"/>
      <c r="B69" s="1"/>
      <c r="C69" s="1"/>
      <c r="D69" s="1"/>
      <c r="E69" s="1"/>
      <c r="F69" s="1"/>
      <c r="G69" s="1"/>
      <c r="H69" s="1"/>
      <c r="I69" s="1"/>
      <c r="J69" s="1"/>
      <c r="K69" s="1"/>
      <c r="L69" s="1"/>
      <c r="M69" s="1"/>
      <c r="N69" s="1"/>
      <c r="O69" s="1"/>
      <c r="P69" s="1"/>
      <c r="Q69" s="1"/>
      <c r="R69" s="7"/>
      <c r="S69" s="7"/>
      <c r="T69" s="7"/>
      <c r="U69" s="7"/>
      <c r="V69" s="7"/>
      <c r="W69" s="15"/>
      <c r="X69" s="15"/>
      <c r="Y69" s="1"/>
      <c r="Z69" s="1"/>
      <c r="AA69" s="1"/>
      <c r="AB69" s="5"/>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row>
    <row r="70" spans="1:232" x14ac:dyDescent="0.2">
      <c r="A70" s="1"/>
      <c r="B70" s="1"/>
      <c r="C70" s="1"/>
      <c r="D70" s="1"/>
      <c r="E70" s="1"/>
      <c r="F70" s="1"/>
      <c r="G70" s="1"/>
      <c r="H70" s="1"/>
      <c r="I70" s="1"/>
      <c r="J70" s="1"/>
      <c r="K70" s="1"/>
      <c r="L70" s="1"/>
      <c r="M70" s="1"/>
      <c r="N70" s="1"/>
      <c r="O70" s="1"/>
      <c r="P70" s="1"/>
      <c r="Q70" s="1"/>
      <c r="R70" s="7"/>
      <c r="S70" s="7"/>
      <c r="T70" s="7"/>
      <c r="U70" s="7"/>
      <c r="V70" s="7"/>
      <c r="W70" s="15"/>
      <c r="X70" s="15"/>
      <c r="Y70" s="1"/>
      <c r="Z70" s="1"/>
      <c r="AA70" s="1"/>
      <c r="AB70" s="5"/>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row>
    <row r="71" spans="1:232" x14ac:dyDescent="0.2">
      <c r="A71" s="1"/>
      <c r="B71" s="1"/>
      <c r="C71" s="1"/>
      <c r="D71" s="1"/>
      <c r="E71" s="1"/>
      <c r="F71" s="1"/>
      <c r="G71" s="1"/>
      <c r="H71" s="1"/>
      <c r="I71" s="1"/>
      <c r="J71" s="1"/>
      <c r="K71" s="1"/>
      <c r="L71" s="1"/>
      <c r="M71" s="1"/>
      <c r="N71" s="1"/>
      <c r="O71" s="1"/>
      <c r="P71" s="1"/>
      <c r="Q71" s="1"/>
      <c r="R71" s="7"/>
      <c r="S71" s="7"/>
      <c r="T71" s="7"/>
      <c r="U71" s="7"/>
      <c r="V71" s="7"/>
      <c r="W71" s="15"/>
      <c r="X71" s="15"/>
      <c r="Y71" s="1"/>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row>
    <row r="72" spans="1:232" x14ac:dyDescent="0.2">
      <c r="A72" s="5"/>
      <c r="B72" s="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row>
  </sheetData>
  <sheetProtection algorithmName="SHA-512" hashValue="L5ZKRLtwMazyBKB1WLMz3KF5W/RfumiaiuwIpfv+u5O/z6IFxgRLhb8qVCylTrbCWZAIkPzn5F4IvJRydWZ/8w==" saltValue="xB2XM+kQLXlaqBbSlKyJfA==" spinCount="100000" sheet="1" objects="1" scenarios="1" selectLockedCells="1" selectUnlockedCells="1"/>
  <dataConsolidate/>
  <mergeCells count="105">
    <mergeCell ref="T28:T29"/>
    <mergeCell ref="T25:T27"/>
    <mergeCell ref="O28:O29"/>
    <mergeCell ref="S21:S24"/>
    <mergeCell ref="M21:M24"/>
    <mergeCell ref="N21:N24"/>
    <mergeCell ref="O21:O24"/>
    <mergeCell ref="R21:R24"/>
    <mergeCell ref="M25:M27"/>
    <mergeCell ref="N25:N27"/>
    <mergeCell ref="O25:O27"/>
    <mergeCell ref="R25:R27"/>
    <mergeCell ref="S25:S27"/>
    <mergeCell ref="R28:R29"/>
    <mergeCell ref="S28:S29"/>
    <mergeCell ref="G25:G27"/>
    <mergeCell ref="K21:K24"/>
    <mergeCell ref="L21:L24"/>
    <mergeCell ref="K28:K29"/>
    <mergeCell ref="L28:L29"/>
    <mergeCell ref="K25:K27"/>
    <mergeCell ref="L25:L27"/>
    <mergeCell ref="M28:M29"/>
    <mergeCell ref="N28:N29"/>
    <mergeCell ref="B21:B29"/>
    <mergeCell ref="C21:C24"/>
    <mergeCell ref="D21:D24"/>
    <mergeCell ref="E21:E24"/>
    <mergeCell ref="C25:C27"/>
    <mergeCell ref="D25:D27"/>
    <mergeCell ref="E25:E27"/>
    <mergeCell ref="C28:C29"/>
    <mergeCell ref="D28:D29"/>
    <mergeCell ref="E28:E29"/>
    <mergeCell ref="B6:C6"/>
    <mergeCell ref="B7:C7"/>
    <mergeCell ref="B18:B20"/>
    <mergeCell ref="B4:C4"/>
    <mergeCell ref="B5:C5"/>
    <mergeCell ref="B10:C10"/>
    <mergeCell ref="B11:C11"/>
    <mergeCell ref="B8:C8"/>
    <mergeCell ref="B9:C9"/>
    <mergeCell ref="W5:X5"/>
    <mergeCell ref="D6:L6"/>
    <mergeCell ref="D7:L7"/>
    <mergeCell ref="D8:L8"/>
    <mergeCell ref="D9:L9"/>
    <mergeCell ref="H28:H29"/>
    <mergeCell ref="I28:I29"/>
    <mergeCell ref="J28:J29"/>
    <mergeCell ref="D4:L4"/>
    <mergeCell ref="D5:L5"/>
    <mergeCell ref="D10:L10"/>
    <mergeCell ref="D11:L11"/>
    <mergeCell ref="B17:R17"/>
    <mergeCell ref="C18:L18"/>
    <mergeCell ref="M18:P18"/>
    <mergeCell ref="Q18:Z18"/>
    <mergeCell ref="F19:L19"/>
    <mergeCell ref="M19:P19"/>
    <mergeCell ref="Q19:Q20"/>
    <mergeCell ref="W19:X19"/>
    <mergeCell ref="C19:C20"/>
    <mergeCell ref="D19:D20"/>
    <mergeCell ref="E19:E20"/>
    <mergeCell ref="U20:V20"/>
    <mergeCell ref="Y20:Z20"/>
    <mergeCell ref="F21:F24"/>
    <mergeCell ref="G21:G24"/>
    <mergeCell ref="P21:P24"/>
    <mergeCell ref="Q21:Q24"/>
    <mergeCell ref="U21:V24"/>
    <mergeCell ref="W21:W24"/>
    <mergeCell ref="X21:X24"/>
    <mergeCell ref="Y21:Y24"/>
    <mergeCell ref="Z21:Z24"/>
    <mergeCell ref="H21:H24"/>
    <mergeCell ref="I21:I24"/>
    <mergeCell ref="J21:J24"/>
    <mergeCell ref="T21:T24"/>
    <mergeCell ref="M30:N30"/>
    <mergeCell ref="M31:N31"/>
    <mergeCell ref="M32:N32"/>
    <mergeCell ref="M33:N33"/>
    <mergeCell ref="Y25:Y27"/>
    <mergeCell ref="Z25:Z27"/>
    <mergeCell ref="F28:F29"/>
    <mergeCell ref="G28:G29"/>
    <mergeCell ref="P28:P29"/>
    <mergeCell ref="Q28:Q29"/>
    <mergeCell ref="U28:V29"/>
    <mergeCell ref="W28:W29"/>
    <mergeCell ref="X28:X29"/>
    <mergeCell ref="Y28:Y29"/>
    <mergeCell ref="Z28:Z29"/>
    <mergeCell ref="P25:P27"/>
    <mergeCell ref="Q25:Q27"/>
    <mergeCell ref="U25:V27"/>
    <mergeCell ref="W25:W27"/>
    <mergeCell ref="X25:X27"/>
    <mergeCell ref="H25:H27"/>
    <mergeCell ref="I25:I27"/>
    <mergeCell ref="J25:J27"/>
    <mergeCell ref="F25:F27"/>
  </mergeCells>
  <conditionalFormatting sqref="K22 K26 K29">
    <cfRule type="containsText" dxfId="11" priority="17" operator="containsText" text="Risco Alto">
      <formula>NOT(ISERROR(SEARCH("Risco Alto",K22)))</formula>
    </cfRule>
    <cfRule type="containsText" dxfId="10" priority="18" operator="containsText" text="Risco Crítico">
      <formula>NOT(ISERROR(SEARCH("Risco Crítico",K22)))</formula>
    </cfRule>
  </conditionalFormatting>
  <conditionalFormatting sqref="K22 K26 K29">
    <cfRule type="containsText" dxfId="9" priority="15" operator="containsText" text="Risco Pequeno">
      <formula>NOT(ISERROR(SEARCH("Risco Pequeno",K22)))</formula>
    </cfRule>
    <cfRule type="containsText" dxfId="8" priority="16" operator="containsText" text="Risco Moderado">
      <formula>NOT(ISERROR(SEARCH("Risco Moderado",K22)))</formula>
    </cfRule>
  </conditionalFormatting>
  <conditionalFormatting sqref="K26 K22 K29">
    <cfRule type="colorScale" priority="149">
      <colorScale>
        <cfvo type="min"/>
        <cfvo type="percentile" val="50"/>
        <cfvo type="max"/>
        <color rgb="FFF8696B"/>
        <color rgb="FFFFEB84"/>
        <color rgb="FF63BE7B"/>
      </colorScale>
    </cfRule>
  </conditionalFormatting>
  <conditionalFormatting sqref="U22 U29:U30 U26:U27">
    <cfRule type="iconSet" priority="152">
      <iconSet iconSet="4TrafficLights">
        <cfvo type="percent" val="0"/>
        <cfvo type="num" val="2"/>
        <cfvo type="num" val="3"/>
        <cfvo type="num" val="4"/>
      </iconSet>
    </cfRule>
  </conditionalFormatting>
  <conditionalFormatting sqref="K21 K25 K28">
    <cfRule type="containsText" dxfId="7" priority="11" operator="containsText" text="Risco Alto">
      <formula>NOT(ISERROR(SEARCH("Risco Alto",K21)))</formula>
    </cfRule>
    <cfRule type="containsText" dxfId="6" priority="12" operator="containsText" text="Risco Crítico">
      <formula>NOT(ISERROR(SEARCH("Risco Crítico",K21)))</formula>
    </cfRule>
  </conditionalFormatting>
  <conditionalFormatting sqref="K21 K25 K28">
    <cfRule type="containsText" dxfId="5" priority="9" operator="containsText" text="Risco Pequeno">
      <formula>NOT(ISERROR(SEARCH("Risco Pequeno",K21)))</formula>
    </cfRule>
    <cfRule type="containsText" dxfId="4" priority="10" operator="containsText" text="Risco Moderado">
      <formula>NOT(ISERROR(SEARCH("Risco Moderado",K21)))</formula>
    </cfRule>
  </conditionalFormatting>
  <conditionalFormatting sqref="K25 K21 K28">
    <cfRule type="colorScale" priority="8">
      <colorScale>
        <cfvo type="min"/>
        <cfvo type="percentile" val="50"/>
        <cfvo type="max"/>
        <color rgb="FFF8696B"/>
        <color rgb="FFFFEB84"/>
        <color rgb="FF63BE7B"/>
      </colorScale>
    </cfRule>
  </conditionalFormatting>
  <conditionalFormatting sqref="U21 U28:U29 U25">
    <cfRule type="iconSet" priority="7">
      <iconSet iconSet="4TrafficLights">
        <cfvo type="percent" val="0"/>
        <cfvo type="num" val="2"/>
        <cfvo type="num" val="3"/>
        <cfvo type="num" val="4"/>
      </iconSet>
    </cfRule>
  </conditionalFormatting>
  <conditionalFormatting sqref="P21 P25 P28">
    <cfRule type="containsText" dxfId="3" priority="5" operator="containsText" text="Risco Alto">
      <formula>NOT(ISERROR(SEARCH("Risco Alto",P21)))</formula>
    </cfRule>
    <cfRule type="containsText" dxfId="2" priority="6" operator="containsText" text="Risco Crítico">
      <formula>NOT(ISERROR(SEARCH("Risco Crítico",P21)))</formula>
    </cfRule>
  </conditionalFormatting>
  <conditionalFormatting sqref="P21 P25 P28">
    <cfRule type="containsText" dxfId="1" priority="3" operator="containsText" text="Risco Pequeno">
      <formula>NOT(ISERROR(SEARCH("Risco Pequeno",P21)))</formula>
    </cfRule>
    <cfRule type="containsText" dxfId="0" priority="4" operator="containsText" text="Risco Moderado">
      <formula>NOT(ISERROR(SEARCH("Risco Moderado",P21)))</formula>
    </cfRule>
  </conditionalFormatting>
  <conditionalFormatting sqref="P21 P25 P28">
    <cfRule type="colorScale" priority="2">
      <colorScale>
        <cfvo type="min"/>
        <cfvo type="percentile" val="50"/>
        <cfvo type="max"/>
        <color rgb="FFF8696B"/>
        <color rgb="FFFFEB84"/>
        <color rgb="FF63BE7B"/>
      </colorScale>
    </cfRule>
  </conditionalFormatting>
  <conditionalFormatting sqref="Z21 Z28:Z29 Z25">
    <cfRule type="iconSet" priority="1">
      <iconSet iconSet="4TrafficLights">
        <cfvo type="percent" val="0"/>
        <cfvo type="num" val="2"/>
        <cfvo type="num" val="3"/>
        <cfvo type="num" val="4"/>
      </iconSet>
    </cfRule>
  </conditionalFormatting>
  <dataValidations count="5">
    <dataValidation type="list" allowBlank="1" showInputMessage="1" showErrorMessage="1" sqref="F21:L21 F28:L28 F25:L25" xr:uid="{00000000-0002-0000-0000-000000000000}">
      <formula1>$R$37:$R$43</formula1>
    </dataValidation>
    <dataValidation type="list" allowBlank="1" showInputMessage="1" showErrorMessage="1" sqref="Y28:Y29 Y25 Y21" xr:uid="{00000000-0002-0000-0000-000001000000}">
      <formula1>$W$6:$W$9</formula1>
    </dataValidation>
    <dataValidation type="list" allowBlank="1" showInputMessage="1" showErrorMessage="1" sqref="Q28 Q21 Q25" xr:uid="{00000000-0002-0000-0000-000002000000}">
      <formula1>$R$30:$R$33</formula1>
    </dataValidation>
    <dataValidation type="list" allowBlank="1" showInputMessage="1" showErrorMessage="1" sqref="S28:S29 S21 S25" xr:uid="{00000000-0002-0000-0000-000003000000}">
      <formula1>$R$46:$R$48</formula1>
    </dataValidation>
    <dataValidation type="list" allowBlank="1" showInputMessage="1" showErrorMessage="1" sqref="T28:T29 T21 T25" xr:uid="{00000000-0002-0000-0000-000004000000}">
      <formula1>$R$51:$R$52</formula1>
    </dataValidation>
  </dataValidation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114300</xdr:colOff>
                    <xdr:row>20</xdr:row>
                    <xdr:rowOff>704850</xdr:rowOff>
                  </from>
                  <to>
                    <xdr:col>5</xdr:col>
                    <xdr:colOff>428625</xdr:colOff>
                    <xdr:row>21</xdr:row>
                    <xdr:rowOff>133350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114300</xdr:colOff>
                    <xdr:row>20</xdr:row>
                    <xdr:rowOff>704850</xdr:rowOff>
                  </from>
                  <to>
                    <xdr:col>6</xdr:col>
                    <xdr:colOff>428625</xdr:colOff>
                    <xdr:row>21</xdr:row>
                    <xdr:rowOff>133350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114300</xdr:colOff>
                    <xdr:row>20</xdr:row>
                    <xdr:rowOff>704850</xdr:rowOff>
                  </from>
                  <to>
                    <xdr:col>7</xdr:col>
                    <xdr:colOff>438150</xdr:colOff>
                    <xdr:row>21</xdr:row>
                    <xdr:rowOff>133350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8</xdr:col>
                    <xdr:colOff>114300</xdr:colOff>
                    <xdr:row>20</xdr:row>
                    <xdr:rowOff>704850</xdr:rowOff>
                  </from>
                  <to>
                    <xdr:col>8</xdr:col>
                    <xdr:colOff>438150</xdr:colOff>
                    <xdr:row>21</xdr:row>
                    <xdr:rowOff>133350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114300</xdr:colOff>
                    <xdr:row>20</xdr:row>
                    <xdr:rowOff>704850</xdr:rowOff>
                  </from>
                  <to>
                    <xdr:col>9</xdr:col>
                    <xdr:colOff>438150</xdr:colOff>
                    <xdr:row>21</xdr:row>
                    <xdr:rowOff>133350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10</xdr:col>
                    <xdr:colOff>114300</xdr:colOff>
                    <xdr:row>20</xdr:row>
                    <xdr:rowOff>704850</xdr:rowOff>
                  </from>
                  <to>
                    <xdr:col>10</xdr:col>
                    <xdr:colOff>438150</xdr:colOff>
                    <xdr:row>21</xdr:row>
                    <xdr:rowOff>133350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114300</xdr:colOff>
                    <xdr:row>20</xdr:row>
                    <xdr:rowOff>704850</xdr:rowOff>
                  </from>
                  <to>
                    <xdr:col>11</xdr:col>
                    <xdr:colOff>438150</xdr:colOff>
                    <xdr:row>21</xdr:row>
                    <xdr:rowOff>133350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152400</xdr:colOff>
                    <xdr:row>24</xdr:row>
                    <xdr:rowOff>1019175</xdr:rowOff>
                  </from>
                  <to>
                    <xdr:col>6</xdr:col>
                    <xdr:colOff>19050</xdr:colOff>
                    <xdr:row>25</xdr:row>
                    <xdr:rowOff>219075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7</xdr:col>
                    <xdr:colOff>152400</xdr:colOff>
                    <xdr:row>24</xdr:row>
                    <xdr:rowOff>1019175</xdr:rowOff>
                  </from>
                  <to>
                    <xdr:col>8</xdr:col>
                    <xdr:colOff>19050</xdr:colOff>
                    <xdr:row>25</xdr:row>
                    <xdr:rowOff>219075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152400</xdr:colOff>
                    <xdr:row>24</xdr:row>
                    <xdr:rowOff>1019175</xdr:rowOff>
                  </from>
                  <to>
                    <xdr:col>8</xdr:col>
                    <xdr:colOff>19050</xdr:colOff>
                    <xdr:row>25</xdr:row>
                    <xdr:rowOff>219075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8</xdr:col>
                    <xdr:colOff>152400</xdr:colOff>
                    <xdr:row>24</xdr:row>
                    <xdr:rowOff>1019175</xdr:rowOff>
                  </from>
                  <to>
                    <xdr:col>9</xdr:col>
                    <xdr:colOff>19050</xdr:colOff>
                    <xdr:row>25</xdr:row>
                    <xdr:rowOff>219075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8</xdr:col>
                    <xdr:colOff>152400</xdr:colOff>
                    <xdr:row>24</xdr:row>
                    <xdr:rowOff>1019175</xdr:rowOff>
                  </from>
                  <to>
                    <xdr:col>9</xdr:col>
                    <xdr:colOff>19050</xdr:colOff>
                    <xdr:row>25</xdr:row>
                    <xdr:rowOff>219075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8</xdr:col>
                    <xdr:colOff>152400</xdr:colOff>
                    <xdr:row>24</xdr:row>
                    <xdr:rowOff>1019175</xdr:rowOff>
                  </from>
                  <to>
                    <xdr:col>9</xdr:col>
                    <xdr:colOff>19050</xdr:colOff>
                    <xdr:row>25</xdr:row>
                    <xdr:rowOff>219075</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9</xdr:col>
                    <xdr:colOff>152400</xdr:colOff>
                    <xdr:row>24</xdr:row>
                    <xdr:rowOff>1019175</xdr:rowOff>
                  </from>
                  <to>
                    <xdr:col>10</xdr:col>
                    <xdr:colOff>19050</xdr:colOff>
                    <xdr:row>25</xdr:row>
                    <xdr:rowOff>219075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9</xdr:col>
                    <xdr:colOff>152400</xdr:colOff>
                    <xdr:row>24</xdr:row>
                    <xdr:rowOff>1019175</xdr:rowOff>
                  </from>
                  <to>
                    <xdr:col>10</xdr:col>
                    <xdr:colOff>19050</xdr:colOff>
                    <xdr:row>25</xdr:row>
                    <xdr:rowOff>219075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9</xdr:col>
                    <xdr:colOff>152400</xdr:colOff>
                    <xdr:row>24</xdr:row>
                    <xdr:rowOff>1019175</xdr:rowOff>
                  </from>
                  <to>
                    <xdr:col>10</xdr:col>
                    <xdr:colOff>19050</xdr:colOff>
                    <xdr:row>25</xdr:row>
                    <xdr:rowOff>219075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10</xdr:col>
                    <xdr:colOff>152400</xdr:colOff>
                    <xdr:row>24</xdr:row>
                    <xdr:rowOff>1019175</xdr:rowOff>
                  </from>
                  <to>
                    <xdr:col>11</xdr:col>
                    <xdr:colOff>19050</xdr:colOff>
                    <xdr:row>25</xdr:row>
                    <xdr:rowOff>219075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10</xdr:col>
                    <xdr:colOff>152400</xdr:colOff>
                    <xdr:row>24</xdr:row>
                    <xdr:rowOff>1019175</xdr:rowOff>
                  </from>
                  <to>
                    <xdr:col>11</xdr:col>
                    <xdr:colOff>19050</xdr:colOff>
                    <xdr:row>25</xdr:row>
                    <xdr:rowOff>219075</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10</xdr:col>
                    <xdr:colOff>152400</xdr:colOff>
                    <xdr:row>24</xdr:row>
                    <xdr:rowOff>1019175</xdr:rowOff>
                  </from>
                  <to>
                    <xdr:col>11</xdr:col>
                    <xdr:colOff>19050</xdr:colOff>
                    <xdr:row>25</xdr:row>
                    <xdr:rowOff>219075</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11</xdr:col>
                    <xdr:colOff>152400</xdr:colOff>
                    <xdr:row>24</xdr:row>
                    <xdr:rowOff>1019175</xdr:rowOff>
                  </from>
                  <to>
                    <xdr:col>12</xdr:col>
                    <xdr:colOff>19050</xdr:colOff>
                    <xdr:row>25</xdr:row>
                    <xdr:rowOff>219075</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11</xdr:col>
                    <xdr:colOff>152400</xdr:colOff>
                    <xdr:row>24</xdr:row>
                    <xdr:rowOff>1019175</xdr:rowOff>
                  </from>
                  <to>
                    <xdr:col>12</xdr:col>
                    <xdr:colOff>19050</xdr:colOff>
                    <xdr:row>25</xdr:row>
                    <xdr:rowOff>219075</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5</xdr:col>
                    <xdr:colOff>133350</xdr:colOff>
                    <xdr:row>27</xdr:row>
                    <xdr:rowOff>1114425</xdr:rowOff>
                  </from>
                  <to>
                    <xdr:col>6</xdr:col>
                    <xdr:colOff>9525</xdr:colOff>
                    <xdr:row>28</xdr:row>
                    <xdr:rowOff>104775</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6</xdr:col>
                    <xdr:colOff>152400</xdr:colOff>
                    <xdr:row>24</xdr:row>
                    <xdr:rowOff>1019175</xdr:rowOff>
                  </from>
                  <to>
                    <xdr:col>7</xdr:col>
                    <xdr:colOff>19050</xdr:colOff>
                    <xdr:row>25</xdr:row>
                    <xdr:rowOff>219075</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6</xdr:col>
                    <xdr:colOff>152400</xdr:colOff>
                    <xdr:row>24</xdr:row>
                    <xdr:rowOff>1019175</xdr:rowOff>
                  </from>
                  <to>
                    <xdr:col>7</xdr:col>
                    <xdr:colOff>19050</xdr:colOff>
                    <xdr:row>25</xdr:row>
                    <xdr:rowOff>219075</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6</xdr:col>
                    <xdr:colOff>133350</xdr:colOff>
                    <xdr:row>27</xdr:row>
                    <xdr:rowOff>1114425</xdr:rowOff>
                  </from>
                  <to>
                    <xdr:col>7</xdr:col>
                    <xdr:colOff>9525</xdr:colOff>
                    <xdr:row>28</xdr:row>
                    <xdr:rowOff>104775</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7</xdr:col>
                    <xdr:colOff>133350</xdr:colOff>
                    <xdr:row>27</xdr:row>
                    <xdr:rowOff>1114425</xdr:rowOff>
                  </from>
                  <to>
                    <xdr:col>8</xdr:col>
                    <xdr:colOff>0</xdr:colOff>
                    <xdr:row>28</xdr:row>
                    <xdr:rowOff>104775</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8</xdr:col>
                    <xdr:colOff>133350</xdr:colOff>
                    <xdr:row>27</xdr:row>
                    <xdr:rowOff>1114425</xdr:rowOff>
                  </from>
                  <to>
                    <xdr:col>9</xdr:col>
                    <xdr:colOff>0</xdr:colOff>
                    <xdr:row>28</xdr:row>
                    <xdr:rowOff>104775</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9</xdr:col>
                    <xdr:colOff>133350</xdr:colOff>
                    <xdr:row>27</xdr:row>
                    <xdr:rowOff>1114425</xdr:rowOff>
                  </from>
                  <to>
                    <xdr:col>10</xdr:col>
                    <xdr:colOff>0</xdr:colOff>
                    <xdr:row>28</xdr:row>
                    <xdr:rowOff>104775</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10</xdr:col>
                    <xdr:colOff>133350</xdr:colOff>
                    <xdr:row>27</xdr:row>
                    <xdr:rowOff>1114425</xdr:rowOff>
                  </from>
                  <to>
                    <xdr:col>11</xdr:col>
                    <xdr:colOff>9525</xdr:colOff>
                    <xdr:row>28</xdr:row>
                    <xdr:rowOff>104775</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11</xdr:col>
                    <xdr:colOff>133350</xdr:colOff>
                    <xdr:row>27</xdr:row>
                    <xdr:rowOff>1114425</xdr:rowOff>
                  </from>
                  <to>
                    <xdr:col>12</xdr:col>
                    <xdr:colOff>9525</xdr:colOff>
                    <xdr:row>28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E22" sqref="E22:E25"/>
    </sheetView>
  </sheetViews>
  <sheetFormatPr defaultRowHeight="15" x14ac:dyDescent="0.25"/>
  <sheetData/>
  <pageMargins left="0.23622047244094491" right="0.23622047244094491"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showGridLines="0" workbookViewId="0">
      <selection activeCell="V5" sqref="V5"/>
    </sheetView>
  </sheetViews>
  <sheetFormatPr defaultRowHeight="15" x14ac:dyDescent="0.25"/>
  <sheetData/>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2" zoomScale="160" zoomScaleNormal="160" workbookViewId="0">
      <selection activeCell="A17" sqref="A17"/>
    </sheetView>
  </sheetViews>
  <sheetFormatPr defaultRowHeight="15" x14ac:dyDescent="0.25"/>
  <cols>
    <col min="3" max="3" width="18.140625" bestFit="1" customWidth="1"/>
    <col min="6" max="6" width="10" customWidth="1"/>
    <col min="10" max="10" width="13" customWidth="1"/>
    <col min="11" max="11" width="10" customWidth="1"/>
    <col min="12" max="12" width="8.140625" customWidth="1"/>
    <col min="15" max="15" width="25.5703125" customWidth="1"/>
    <col min="16" max="16" width="23.7109375" customWidth="1"/>
    <col min="17" max="17" width="12.7109375" customWidth="1"/>
    <col min="18" max="18" width="11.140625" customWidth="1"/>
  </cols>
  <sheetData/>
  <pageMargins left="0.511811024" right="0.511811024" top="0.78740157499999996" bottom="0.78740157499999996" header="0.31496062000000002" footer="0.31496062000000002"/>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workbookViewId="0">
      <selection activeCell="R15" sqref="R15"/>
    </sheetView>
  </sheetViews>
  <sheetFormatPr defaultRowHeight="15" x14ac:dyDescent="0.25"/>
  <sheetData/>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Mapa de Riscos CPDI</vt:lpstr>
      <vt:lpstr>Impacto e Probabilidade</vt:lpstr>
      <vt:lpstr>Nível de Risco</vt:lpstr>
      <vt:lpstr>Resposta a Risco</vt:lpstr>
      <vt:lpstr>Categorias de risco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UFRPE</dc:creator>
  <cp:lastModifiedBy>FERNANDO ALBUQUERQUE</cp:lastModifiedBy>
  <cp:lastPrinted>2019-08-29T13:29:39Z</cp:lastPrinted>
  <dcterms:created xsi:type="dcterms:W3CDTF">2018-08-01T16:28:00Z</dcterms:created>
  <dcterms:modified xsi:type="dcterms:W3CDTF">2020-08-21T04:46:43Z</dcterms:modified>
</cp:coreProperties>
</file>