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\Desktop\RESUMO GR E GOVERNANÇA\GESTÃO DE RISCOS\MAPAS DE RISCO\PROPLAN\"/>
    </mc:Choice>
  </mc:AlternateContent>
  <xr:revisionPtr revIDLastSave="0" documentId="13_ncr:1_{F1542A68-3ED7-4D55-8BD3-6E42775EACF3}" xr6:coauthVersionLast="45" xr6:coauthVersionMax="45" xr10:uidLastSave="{00000000-0000-0000-0000-000000000000}"/>
  <bookViews>
    <workbookView xWindow="-120" yWindow="-120" windowWidth="20730" windowHeight="11160" tabRatio="865" xr2:uid="{00000000-000D-0000-FFFF-FFFF00000000}"/>
  </bookViews>
  <sheets>
    <sheet name="Mapa de Riscos CS" sheetId="14" r:id="rId1"/>
    <sheet name="Impacto e Probabilidade" sheetId="8" r:id="rId2"/>
    <sheet name="Nível de Risco" sheetId="9" r:id="rId3"/>
    <sheet name="Resposta a Risco" sheetId="10" r:id="rId4"/>
    <sheet name="Categorias de risco" sheetId="22" r:id="rId5"/>
  </sheets>
  <definedNames>
    <definedName name="Risco_Crítico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9" i="14" l="1"/>
  <c r="Z28" i="14"/>
  <c r="Z27" i="14"/>
  <c r="O27" i="14"/>
  <c r="P27" i="14" s="1"/>
  <c r="Z26" i="14"/>
  <c r="Z25" i="14"/>
  <c r="Z24" i="14"/>
  <c r="O24" i="14"/>
  <c r="P24" i="14" s="1"/>
  <c r="Z23" i="14"/>
  <c r="Z22" i="14"/>
  <c r="Z21" i="14"/>
  <c r="O21" i="14"/>
  <c r="P21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UFRPE</author>
  </authors>
  <commentList>
    <comment ref="R20" authorId="0" shapeId="0" xr:uid="{00000000-0006-0000-0000-000001000000}">
      <text>
        <r>
          <rPr>
            <sz val="10"/>
            <color indexed="81"/>
            <rFont val="Tahoma"/>
            <family val="2"/>
          </rPr>
          <t>Descrever e propor ações que trabalhem nas causas, nas consequencias ou em ambas. As ações podem ser executadas por seus setores e/ou por outros setores.</t>
        </r>
        <r>
          <rPr>
            <b/>
            <sz val="10"/>
            <color indexed="81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<sst xmlns="http://schemas.openxmlformats.org/spreadsheetml/2006/main" count="134" uniqueCount="83">
  <si>
    <t>Mapa de Riscos</t>
  </si>
  <si>
    <t xml:space="preserve">Órgão/Unidade:  </t>
  </si>
  <si>
    <t>Diretoria/Coordenação:</t>
  </si>
  <si>
    <t>Responsável (eis) pela Análise:</t>
  </si>
  <si>
    <t xml:space="preserve">Período da Análise: </t>
  </si>
  <si>
    <t>Identificação de Eventos de Riscos</t>
  </si>
  <si>
    <t>Eventos de Risco</t>
  </si>
  <si>
    <t>Causas</t>
  </si>
  <si>
    <t>Efeitos / Consequências</t>
  </si>
  <si>
    <t>Possíveis Respostas</t>
  </si>
  <si>
    <t>I</t>
  </si>
  <si>
    <t>P</t>
  </si>
  <si>
    <t>NR</t>
  </si>
  <si>
    <t>Data do Início</t>
  </si>
  <si>
    <t>Data da Conclusão</t>
  </si>
  <si>
    <t>Status</t>
  </si>
  <si>
    <t>Orçamentário</t>
  </si>
  <si>
    <t>Risco Crítico</t>
  </si>
  <si>
    <t>Aceitar</t>
  </si>
  <si>
    <t>Concluído</t>
  </si>
  <si>
    <t>Risco Alto</t>
  </si>
  <si>
    <t>Risco Pequeno</t>
  </si>
  <si>
    <t>Não iniciado</t>
  </si>
  <si>
    <t>Estratégico</t>
  </si>
  <si>
    <t>Risco Moderado</t>
  </si>
  <si>
    <t>Evitar</t>
  </si>
  <si>
    <t>Reduzir</t>
  </si>
  <si>
    <t>Compartilhar / Transferir</t>
  </si>
  <si>
    <t>Categoria de Risco - Lista Suspensa</t>
  </si>
  <si>
    <t>Operacional</t>
  </si>
  <si>
    <t>Reputação</t>
  </si>
  <si>
    <t>Integridade</t>
  </si>
  <si>
    <t>Conformidade</t>
  </si>
  <si>
    <t>Ambiental</t>
  </si>
  <si>
    <t>LEGENDA</t>
  </si>
  <si>
    <t>Adotar Controle Novo</t>
  </si>
  <si>
    <t>Em andamento</t>
  </si>
  <si>
    <t>Melhorar Controle Existente</t>
  </si>
  <si>
    <t>Atrasado</t>
  </si>
  <si>
    <t>Risco</t>
  </si>
  <si>
    <t>Tipo</t>
  </si>
  <si>
    <t>Objetivo</t>
  </si>
  <si>
    <t>Tipo de Ação - Lista Suspensa</t>
  </si>
  <si>
    <t>P x I</t>
  </si>
  <si>
    <t>Avaliação dos Riscos</t>
  </si>
  <si>
    <t>Ações:</t>
  </si>
  <si>
    <t>Gestor Responsável:</t>
  </si>
  <si>
    <t xml:space="preserve">Objetivo(s): </t>
  </si>
  <si>
    <t xml:space="preserve">Objetivo </t>
  </si>
  <si>
    <t>PROPLAN</t>
  </si>
  <si>
    <t xml:space="preserve">Descrição das ações a serem adotadas em relação as causas e/ou consequências  </t>
  </si>
  <si>
    <t>Consequências</t>
  </si>
  <si>
    <t xml:space="preserve">Responsáveis e Unidades Organizacionais </t>
  </si>
  <si>
    <t>Resposta a Risco / Controle Proposto / Ação Proposta (PLANO DE TRATAMENTO)</t>
  </si>
  <si>
    <t>CSUS</t>
  </si>
  <si>
    <t xml:space="preserve">1) Monitorar e avaliar a execução das ações previstas no PLS;
2) Validar o monitoramento do PLS (fechamento do relatório e revisão);
3) Elaborar a Política Ambiental da UFRPE;
4) Instituir a Comissão para Coleta Seletiva Solidária;
5) Publicar e divulgar o Chamamento Público para cooperativas de catadores;
6) Selecionar Cooperativas de Catadores de resíduos sólidos recicláveis;
7) Elaborar Projeto para implementação do Laboratório de tratamento de resíduos químicos;
8) Evento sobre Sustentabilidade na UFRPE
</t>
  </si>
  <si>
    <t>Walber</t>
  </si>
  <si>
    <t xml:space="preserve"> Promover a inserção gradual da Universidade nos padrões ideais de sustentabilidade</t>
  </si>
  <si>
    <t>1. Falha na distribuição dos formulários de coleta de informações;
2. Falta de clareza sobre importância do monitoramento;
3. Comunicação Insuficiente;
4. Não periodicidade de encontros da Comissão Mobilizadora;
5. Nenhum mecanismo de controle quanto aos gestores faltosos na Mobilizadora;
6. Ausência de cobrança efetiva da alta gestão</t>
  </si>
  <si>
    <t>1. Não execução das ações previstas no PLS até 2020;
2. Impossibilidade de ajustes necessários ao PLS quanto à realidade da Instituição;
3. Dificuldade de propor medidas corretivas, soluções e acompanhar ações em curso;</t>
  </si>
  <si>
    <t>Risco do não engajamento dos atores envolvidos no PLS</t>
  </si>
  <si>
    <t>Risco do não envolvimento e não comprometimento dos setores e atores na formulação e execução de padrões e metas de sustentabilidade.</t>
  </si>
  <si>
    <t>1. Ausência de requisição superior mais efetiva;
2. Falta de clareza quanto a importância do tema por parte dos envolvidos;
3. Ausência de Capacitação para o tema;
4. Número reduzido da equipe ou ausência de determinados perfis profissionais específicos;</t>
  </si>
  <si>
    <t>2.  Levantamento de capacitações a serem ministradas aos gestores e funcionários de modo geral.</t>
  </si>
  <si>
    <t xml:space="preserve">Dificuldades de divulgação, compilação e monitoramento do PLS </t>
  </si>
  <si>
    <t>1. Não atualização do status das ações;
2. Gestores com sobrecarga de trabalho;
3. Ausência de interesse dos gestores na atualização das informações;
4. Ausência de clareza de que se trata de auditoria da alta gestão;                                                             5. Ausência de equipe na CS/PROPLAN</t>
  </si>
  <si>
    <t>REITORIA</t>
  </si>
  <si>
    <t>2.  Fórum do Plano de Logística Sustentável, a ser realizado no final do ano, para a apresentação dos resultados a toda comunidade acadêmica, por cada gestor.</t>
  </si>
  <si>
    <t>Causa e Consequências</t>
  </si>
  <si>
    <t>1. Criar calendário anual de encontros da Comissão  Mobilizadora.</t>
  </si>
  <si>
    <t xml:space="preserve">2.  Substituição imediata dos membros faltosos da Comissão Mobilizadora. </t>
  </si>
  <si>
    <t>3.  Alerta feita pela alta gestão, com relação a resultados não alcançados injustificadamente.</t>
  </si>
  <si>
    <t>1.  Reuniões individuais entre o gestor e a presidência da comissão mobilizadora (Reitoria), com a presença CS/PROPLAN, para apresentar as ações do PLS realizadas.</t>
  </si>
  <si>
    <t>3.  Levantamento da necessidade de equipe e redistribuição de funcionários entre os setores executores do PLS.</t>
  </si>
  <si>
    <t>3.  Levantamento de novos perfis profissionais a serem contratados pela Instituição.</t>
  </si>
  <si>
    <t>1.  Criação de "Edital de Soluções Sustentáveis" para que a cumunidade academica proponha  soluções passíveis de serem selecionadas e premiadas.</t>
  </si>
  <si>
    <t>1. 	Nenhum envolvimento com ações previstas;
2. 	Nenhum comprometimento com a criação de soluções;
3. 	Falta de habilidade técnica para criação de soluções quanto aos problemas levantados;
4. Falta de suporte do setor  para  execução das demandas</t>
  </si>
  <si>
    <t>1. 	Atraso na elaboração e fechamento do Relatório, conforme cronograma;
2. 	Ausência de parâmetros para repactuar metas e indicadores;
3. 	Impossibilidade de elaboração do novo PLS;
4. 	Não cumprimento das exigências atuais do controle interno e externo da administração pública, quanto a parâmetros de sustentabilidade em auditoria operacional.
5. Baixa publicidade do PLS junto a comunidade academica.</t>
  </si>
  <si>
    <t>Ação Contínua</t>
  </si>
  <si>
    <t>Categorias de Risco</t>
  </si>
  <si>
    <t>Orçamentario</t>
  </si>
  <si>
    <t xml:space="preserve">Reputação </t>
  </si>
  <si>
    <t xml:space="preserve">Integridade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</si>
</sst>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sz val="12"/>
      <color theme="3" tint="-0.499984740745262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52"/>
        <bgColor indexed="29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10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6" tint="0.59999389629810485"/>
        <bgColor indexed="31"/>
      </patternFill>
    </fill>
    <fill>
      <patternFill patternType="solid">
        <fgColor rgb="FF4B781E"/>
        <bgColor indexed="64"/>
      </patternFill>
    </fill>
    <fill>
      <patternFill patternType="solid">
        <fgColor rgb="FF1E4619"/>
        <bgColor indexed="64"/>
      </patternFill>
    </fill>
    <fill>
      <patternFill patternType="solid">
        <fgColor rgb="FF50BE5A"/>
        <bgColor indexed="64"/>
      </patternFill>
    </fill>
    <fill>
      <patternFill patternType="solid">
        <fgColor rgb="FF8CDC6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1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double">
        <color theme="6" tint="0.39994506668294322"/>
      </left>
      <right style="double">
        <color theme="6" tint="0.39994506668294322"/>
      </right>
      <top/>
      <bottom style="double">
        <color theme="6" tint="0.3999450666829432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theme="0" tint="-0.1498458815271462"/>
      </left>
      <right style="medium">
        <color theme="0" tint="-0.14990691854609822"/>
      </right>
      <top style="medium">
        <color theme="0" tint="-0.1498458815271462"/>
      </top>
      <bottom style="medium">
        <color theme="0" tint="-0.1498458815271462"/>
      </bottom>
      <diagonal/>
    </border>
    <border>
      <left style="medium">
        <color theme="0" tint="-0.1498764000366222"/>
      </left>
      <right/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8458815271462"/>
      </left>
      <right style="medium">
        <color theme="0" tint="-0.1498458815271462"/>
      </right>
      <top style="medium">
        <color theme="0" tint="-0.1498458815271462"/>
      </top>
      <bottom style="medium">
        <color theme="0" tint="-0.14984588152714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 tint="-0.1499374370555742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0691854609822"/>
      </left>
      <right/>
      <top style="medium">
        <color theme="0" tint="-0.1498458815271462"/>
      </top>
      <bottom style="medium">
        <color theme="0" tint="-0.1498458815271462"/>
      </bottom>
      <diagonal/>
    </border>
    <border>
      <left/>
      <right style="medium">
        <color theme="0" tint="-0.14990691854609822"/>
      </right>
      <top style="medium">
        <color theme="0" tint="-0.1498458815271462"/>
      </top>
      <bottom style="medium">
        <color theme="0" tint="-0.1498458815271462"/>
      </bottom>
      <diagonal/>
    </border>
    <border>
      <left style="double">
        <color theme="6" tint="0.39994506668294322"/>
      </left>
      <right style="double">
        <color theme="6" tint="0.39994506668294322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theme="0"/>
      </bottom>
      <diagonal/>
    </border>
    <border>
      <left style="thin">
        <color theme="0" tint="-0.14999847407452621"/>
      </left>
      <right/>
      <top/>
      <bottom style="medium">
        <color theme="0" tint="-0.1498764000366222"/>
      </bottom>
      <diagonal/>
    </border>
    <border>
      <left/>
      <right/>
      <top/>
      <bottom style="medium">
        <color theme="0" tint="-0.1498764000366222"/>
      </bottom>
      <diagonal/>
    </border>
    <border>
      <left style="thin">
        <color theme="0" tint="-0.14999847407452621"/>
      </left>
      <right/>
      <top/>
      <bottom style="medium">
        <color theme="0" tint="-0.1498458815271462"/>
      </bottom>
      <diagonal/>
    </border>
    <border>
      <left/>
      <right/>
      <top/>
      <bottom style="medium">
        <color theme="0" tint="-0.1498458815271462"/>
      </bottom>
      <diagonal/>
    </border>
    <border>
      <left/>
      <right style="medium">
        <color theme="0" tint="-0.1498764000366222"/>
      </right>
      <top style="medium">
        <color theme="0" tint="-0.1498764000366222"/>
      </top>
      <bottom style="medium">
        <color theme="0" tint="-0.1498764000366222"/>
      </bottom>
      <diagonal/>
    </border>
    <border>
      <left/>
      <right style="medium">
        <color theme="0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double">
        <color theme="6" tint="0.39994506668294322"/>
      </bottom>
      <diagonal/>
    </border>
    <border>
      <left/>
      <right style="medium">
        <color theme="0"/>
      </right>
      <top/>
      <bottom style="double">
        <color theme="6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double">
        <color theme="6" tint="0.39994506668294322"/>
      </left>
      <right style="double">
        <color theme="6" tint="0.39994506668294322"/>
      </right>
      <top style="double">
        <color theme="6" tint="0.39991454817346722"/>
      </top>
      <bottom/>
      <diagonal/>
    </border>
    <border>
      <left style="double">
        <color theme="6" tint="0.39994506668294322"/>
      </left>
      <right/>
      <top style="medium">
        <color theme="0" tint="-0.1498764000366222"/>
      </top>
      <bottom style="double">
        <color theme="6" tint="0.39994506668294322"/>
      </bottom>
      <diagonal/>
    </border>
    <border>
      <left/>
      <right style="double">
        <color theme="6" tint="0.39994506668294322"/>
      </right>
      <top style="medium">
        <color theme="0" tint="-0.1498764000366222"/>
      </top>
      <bottom style="double">
        <color theme="6" tint="0.39994506668294322"/>
      </bottom>
      <diagonal/>
    </border>
    <border>
      <left style="double">
        <color theme="6" tint="0.39994506668294322"/>
      </left>
      <right style="double">
        <color theme="6" tint="0.39994506668294322"/>
      </right>
      <top style="double">
        <color theme="6" tint="0.39994506668294322"/>
      </top>
      <bottom/>
      <diagonal/>
    </border>
    <border>
      <left style="medium">
        <color theme="0" tint="-0.1498764000366222"/>
      </left>
      <right/>
      <top style="medium">
        <color theme="0" tint="-0.1498764000366222"/>
      </top>
      <bottom/>
      <diagonal/>
    </border>
    <border>
      <left style="double">
        <color theme="6" tint="0.39994506668294322"/>
      </left>
      <right/>
      <top style="double">
        <color theme="6" tint="0.39994506668294322"/>
      </top>
      <bottom/>
      <diagonal/>
    </border>
    <border>
      <left/>
      <right style="double">
        <color theme="6" tint="0.39994506668294322"/>
      </right>
      <top style="double">
        <color theme="6" tint="0.39994506668294322"/>
      </top>
      <bottom/>
      <diagonal/>
    </border>
    <border>
      <left style="double">
        <color theme="6" tint="0.39994506668294322"/>
      </left>
      <right style="double">
        <color theme="6" tint="0.39994506668294322"/>
      </right>
      <top style="double">
        <color theme="6" tint="0.39991454817346722"/>
      </top>
      <bottom style="double">
        <color theme="0" tint="-0.14996795556505021"/>
      </bottom>
      <diagonal/>
    </border>
    <border>
      <left style="double">
        <color theme="6" tint="0.39994506668294322"/>
      </left>
      <right style="double">
        <color theme="6" tint="0.39994506668294322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6" tint="0.39994506668294322"/>
      </left>
      <right style="double">
        <color theme="6" tint="0.39994506668294322"/>
      </right>
      <top style="double">
        <color theme="0" tint="-0.14996795556505021"/>
      </top>
      <bottom style="double">
        <color theme="6" tint="0.39991454817346722"/>
      </bottom>
      <diagonal/>
    </border>
    <border>
      <left style="thin">
        <color theme="0" tint="-0.14999847407452621"/>
      </left>
      <right style="medium">
        <color theme="0"/>
      </right>
      <top style="thin">
        <color theme="0" tint="-0.14999847407452621"/>
      </top>
      <bottom/>
      <diagonal/>
    </border>
    <border>
      <left style="medium">
        <color theme="0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double">
        <color theme="6" tint="0.39988402966399123"/>
      </left>
      <right style="double">
        <color theme="6" tint="0.39988402966399123"/>
      </right>
      <top style="double">
        <color theme="6" tint="0.39991454817346722"/>
      </top>
      <bottom/>
      <diagonal/>
    </border>
    <border>
      <left style="double">
        <color theme="6" tint="0.39988402966399123"/>
      </left>
      <right style="double">
        <color theme="6" tint="0.39988402966399123"/>
      </right>
      <top/>
      <bottom/>
      <diagonal/>
    </border>
    <border>
      <left style="double">
        <color theme="6" tint="0.39988402966399123"/>
      </left>
      <right style="double">
        <color theme="6" tint="0.39994506668294322"/>
      </right>
      <top style="double">
        <color theme="6" tint="0.39994506668294322"/>
      </top>
      <bottom/>
      <diagonal/>
    </border>
    <border>
      <left style="double">
        <color theme="6" tint="0.39988402966399123"/>
      </left>
      <right style="double">
        <color theme="6" tint="0.39994506668294322"/>
      </right>
      <top/>
      <bottom/>
      <diagonal/>
    </border>
    <border>
      <left style="double">
        <color theme="6" tint="0.39988402966399123"/>
      </left>
      <right style="double">
        <color theme="6" tint="0.39994506668294322"/>
      </right>
      <top/>
      <bottom style="double">
        <color theme="6" tint="0.39994506668294322"/>
      </bottom>
      <diagonal/>
    </border>
    <border>
      <left style="double">
        <color theme="6" tint="0.39988402966399123"/>
      </left>
      <right style="double">
        <color theme="6" tint="0.39988402966399123"/>
      </right>
      <top/>
      <bottom style="double">
        <color theme="6" tint="0.39985351115451523"/>
      </bottom>
      <diagonal/>
    </border>
    <border>
      <left style="double">
        <color theme="6" tint="0.39994506668294322"/>
      </left>
      <right style="double">
        <color theme="6" tint="0.39994506668294322"/>
      </right>
      <top style="double">
        <color theme="0" tint="-0.14996795556505021"/>
      </top>
      <bottom/>
      <diagonal/>
    </border>
    <border>
      <left style="double">
        <color theme="6" tint="0.39994506668294322"/>
      </left>
      <right/>
      <top style="double">
        <color theme="6" tint="0.39994506668294322"/>
      </top>
      <bottom style="double">
        <color theme="6" tint="0.39994506668294322"/>
      </bottom>
      <diagonal/>
    </border>
    <border>
      <left/>
      <right style="double">
        <color theme="6" tint="0.39994506668294322"/>
      </right>
      <top style="double">
        <color theme="6" tint="0.39994506668294322"/>
      </top>
      <bottom style="double">
        <color theme="6" tint="0.39994506668294322"/>
      </bottom>
      <diagonal/>
    </border>
    <border>
      <left style="double">
        <color theme="6" tint="0.39991454817346722"/>
      </left>
      <right style="double">
        <color theme="6" tint="0.39994506668294322"/>
      </right>
      <top style="double">
        <color theme="6" tint="0.39994506668294322"/>
      </top>
      <bottom/>
      <diagonal/>
    </border>
    <border>
      <left style="double">
        <color theme="6" tint="0.39991454817346722"/>
      </left>
      <right style="double">
        <color theme="6" tint="0.39994506668294322"/>
      </right>
      <top/>
      <bottom/>
      <diagonal/>
    </border>
    <border>
      <left style="double">
        <color theme="6" tint="0.39991454817346722"/>
      </left>
      <right style="double">
        <color theme="6" tint="0.39994506668294322"/>
      </right>
      <top/>
      <bottom style="double">
        <color theme="6" tint="0.39994506668294322"/>
      </bottom>
      <diagonal/>
    </border>
    <border>
      <left style="double">
        <color theme="6" tint="0.39994506668294322"/>
      </left>
      <right style="double">
        <color theme="6" tint="0.39991454817346722"/>
      </right>
      <top style="double">
        <color theme="6" tint="0.39988402966399123"/>
      </top>
      <bottom/>
      <diagonal/>
    </border>
    <border>
      <left style="double">
        <color theme="6" tint="0.39994506668294322"/>
      </left>
      <right style="double">
        <color theme="6" tint="0.39991454817346722"/>
      </right>
      <top/>
      <bottom/>
      <diagonal/>
    </border>
    <border>
      <left style="double">
        <color theme="6" tint="0.39994506668294322"/>
      </left>
      <right style="double">
        <color theme="6" tint="0.39991454817346722"/>
      </right>
      <top/>
      <bottom style="double">
        <color theme="6" tint="0.39988402966399123"/>
      </bottom>
      <diagonal/>
    </border>
    <border>
      <left/>
      <right/>
      <top style="thin">
        <color theme="0" tint="-0.14999847407452621"/>
      </top>
      <bottom style="medium">
        <color theme="0"/>
      </bottom>
      <diagonal/>
    </border>
    <border>
      <left/>
      <right style="medium">
        <color theme="0" tint="-0.14993743705557422"/>
      </right>
      <top style="thin">
        <color theme="0" tint="-0.14999847407452621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 tint="-0.14999847407452621"/>
      </bottom>
      <diagonal/>
    </border>
    <border>
      <left/>
      <right/>
      <top style="medium">
        <color theme="0"/>
      </top>
      <bottom style="thin">
        <color theme="0" tint="-0.14999847407452621"/>
      </bottom>
      <diagonal/>
    </border>
    <border>
      <left/>
      <right style="medium">
        <color theme="0"/>
      </right>
      <top style="medium">
        <color theme="0"/>
      </top>
      <bottom style="thin">
        <color theme="0" tint="-0.14999847407452621"/>
      </bottom>
      <diagonal/>
    </border>
    <border>
      <left style="medium">
        <color theme="0"/>
      </left>
      <right/>
      <top/>
      <bottom/>
      <diagonal/>
    </border>
    <border>
      <left/>
      <right/>
      <top/>
      <bottom style="double">
        <color theme="6" tint="0.39994506668294322"/>
      </bottom>
      <diagonal/>
    </border>
    <border>
      <left style="medium">
        <color theme="0"/>
      </left>
      <right/>
      <top/>
      <bottom style="double">
        <color theme="6" tint="0.39994506668294322"/>
      </bottom>
      <diagonal/>
    </border>
    <border>
      <left/>
      <right/>
      <top style="double">
        <color theme="6" tint="0.39994506668294322"/>
      </top>
      <bottom/>
      <diagonal/>
    </border>
    <border>
      <left/>
      <right/>
      <top style="double">
        <color rgb="FF92D050"/>
      </top>
      <bottom/>
      <diagonal/>
    </border>
    <border>
      <left/>
      <right/>
      <top/>
      <bottom style="double">
        <color rgb="FF92D050"/>
      </bottom>
      <diagonal/>
    </border>
    <border>
      <left style="double">
        <color theme="6" tint="0.39994506668294322"/>
      </left>
      <right style="double">
        <color theme="6" tint="0.39994506668294322"/>
      </right>
      <top/>
      <bottom style="double">
        <color theme="6" tint="0.39988402966399123"/>
      </bottom>
      <diagonal/>
    </border>
    <border>
      <left/>
      <right style="thin">
        <color theme="0" tint="-0.14999847407452621"/>
      </right>
      <top style="double">
        <color theme="6" tint="0.39994506668294322"/>
      </top>
      <bottom/>
      <diagonal/>
    </border>
  </borders>
  <cellStyleXfs count="15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89">
    <xf numFmtId="0" fontId="0" fillId="0" borderId="0" xfId="0"/>
    <xf numFmtId="0" fontId="2" fillId="7" borderId="0" xfId="10" applyFont="1" applyFill="1"/>
    <xf numFmtId="0" fontId="2" fillId="7" borderId="2" xfId="10" applyFont="1" applyFill="1" applyBorder="1"/>
    <xf numFmtId="0" fontId="2" fillId="7" borderId="0" xfId="10" applyFont="1" applyFill="1" applyAlignment="1">
      <alignment vertical="center"/>
    </xf>
    <xf numFmtId="0" fontId="2" fillId="7" borderId="7" xfId="10" applyFont="1" applyFill="1" applyBorder="1"/>
    <xf numFmtId="0" fontId="2" fillId="0" borderId="0" xfId="10" applyFont="1"/>
    <xf numFmtId="0" fontId="2" fillId="7" borderId="0" xfId="10" applyFont="1" applyFill="1" applyAlignment="1">
      <alignment horizontal="left" vertical="center" indent="1"/>
    </xf>
    <xf numFmtId="0" fontId="2" fillId="7" borderId="0" xfId="10" applyFont="1" applyFill="1" applyAlignment="1">
      <alignment horizontal="left" indent="1"/>
    </xf>
    <xf numFmtId="0" fontId="2" fillId="7" borderId="2" xfId="10" applyFont="1" applyFill="1" applyBorder="1" applyAlignment="1">
      <alignment horizontal="left" indent="1"/>
    </xf>
    <xf numFmtId="0" fontId="2" fillId="7" borderId="3" xfId="10" applyFont="1" applyFill="1" applyBorder="1"/>
    <xf numFmtId="0" fontId="2" fillId="7" borderId="3" xfId="10" applyFont="1" applyFill="1" applyBorder="1" applyAlignment="1">
      <alignment horizontal="left" indent="1"/>
    </xf>
    <xf numFmtId="0" fontId="2" fillId="7" borderId="23" xfId="10" applyFont="1" applyFill="1" applyBorder="1"/>
    <xf numFmtId="0" fontId="2" fillId="7" borderId="24" xfId="10" applyFont="1" applyFill="1" applyBorder="1"/>
    <xf numFmtId="0" fontId="2" fillId="7" borderId="8" xfId="10" applyFont="1" applyFill="1" applyBorder="1"/>
    <xf numFmtId="0" fontId="2" fillId="7" borderId="0" xfId="10" applyFont="1" applyFill="1" applyAlignment="1">
      <alignment horizontal="center" vertical="center"/>
    </xf>
    <xf numFmtId="0" fontId="2" fillId="7" borderId="0" xfId="10" applyFont="1" applyFill="1" applyAlignment="1">
      <alignment horizontal="center"/>
    </xf>
    <xf numFmtId="0" fontId="2" fillId="7" borderId="2" xfId="10" applyFont="1" applyFill="1" applyBorder="1" applyAlignment="1">
      <alignment horizontal="center"/>
    </xf>
    <xf numFmtId="0" fontId="2" fillId="7" borderId="3" xfId="10" applyFont="1" applyFill="1" applyBorder="1" applyAlignment="1">
      <alignment horizontal="center"/>
    </xf>
    <xf numFmtId="0" fontId="3" fillId="7" borderId="0" xfId="10" applyFont="1" applyFill="1"/>
    <xf numFmtId="0" fontId="6" fillId="7" borderId="0" xfId="10" applyFont="1" applyFill="1"/>
    <xf numFmtId="0" fontId="2" fillId="7" borderId="29" xfId="10" applyFont="1" applyFill="1" applyBorder="1"/>
    <xf numFmtId="0" fontId="2" fillId="7" borderId="40" xfId="10" applyFont="1" applyFill="1" applyBorder="1"/>
    <xf numFmtId="0" fontId="3" fillId="0" borderId="0" xfId="11" applyFont="1" applyAlignment="1">
      <alignment horizontal="center" vertical="center"/>
    </xf>
    <xf numFmtId="0" fontId="7" fillId="0" borderId="0" xfId="0" applyFont="1"/>
    <xf numFmtId="0" fontId="8" fillId="12" borderId="4" xfId="10" applyFont="1" applyFill="1" applyBorder="1" applyAlignment="1">
      <alignment vertical="center"/>
    </xf>
    <xf numFmtId="0" fontId="8" fillId="12" borderId="5" xfId="10" applyFont="1" applyFill="1" applyBorder="1" applyAlignment="1">
      <alignment vertical="center"/>
    </xf>
    <xf numFmtId="0" fontId="8" fillId="12" borderId="5" xfId="10" applyFont="1" applyFill="1" applyBorder="1" applyAlignment="1">
      <alignment horizontal="center" vertical="center"/>
    </xf>
    <xf numFmtId="0" fontId="8" fillId="12" borderId="6" xfId="10" applyFont="1" applyFill="1" applyBorder="1" applyAlignment="1">
      <alignment vertical="center"/>
    </xf>
    <xf numFmtId="0" fontId="3" fillId="7" borderId="26" xfId="10" applyFont="1" applyFill="1" applyBorder="1" applyAlignment="1">
      <alignment horizontal="center" vertical="center"/>
    </xf>
    <xf numFmtId="0" fontId="3" fillId="7" borderId="27" xfId="10" applyFont="1" applyFill="1" applyBorder="1" applyAlignment="1">
      <alignment horizontal="center" vertical="center"/>
    </xf>
    <xf numFmtId="0" fontId="3" fillId="7" borderId="28" xfId="10" applyFont="1" applyFill="1" applyBorder="1" applyAlignment="1">
      <alignment horizontal="center" vertical="center"/>
    </xf>
    <xf numFmtId="0" fontId="3" fillId="7" borderId="0" xfId="10" applyFont="1" applyFill="1" applyAlignment="1">
      <alignment horizontal="center" vertical="center"/>
    </xf>
    <xf numFmtId="0" fontId="6" fillId="7" borderId="0" xfId="0" applyFont="1" applyFill="1"/>
    <xf numFmtId="164" fontId="8" fillId="12" borderId="11" xfId="12" applyFont="1" applyFill="1" applyBorder="1" applyAlignment="1">
      <alignment horizontal="left" vertical="center" wrapText="1" indent="2"/>
    </xf>
    <xf numFmtId="0" fontId="3" fillId="12" borderId="36" xfId="11" applyFont="1" applyFill="1" applyBorder="1" applyAlignment="1">
      <alignment vertical="center"/>
    </xf>
    <xf numFmtId="2" fontId="6" fillId="7" borderId="0" xfId="13" applyNumberFormat="1" applyFont="1" applyFill="1"/>
    <xf numFmtId="0" fontId="3" fillId="7" borderId="0" xfId="10" applyFont="1" applyFill="1" applyAlignment="1">
      <alignment horizontal="left" vertical="center" indent="1"/>
    </xf>
    <xf numFmtId="164" fontId="8" fillId="12" borderId="14" xfId="12" applyFont="1" applyFill="1" applyBorder="1" applyAlignment="1">
      <alignment horizontal="left" vertical="center" wrapText="1" indent="2"/>
    </xf>
    <xf numFmtId="0" fontId="3" fillId="12" borderId="16" xfId="11" applyFont="1" applyFill="1" applyBorder="1" applyAlignment="1">
      <alignment vertical="center"/>
    </xf>
    <xf numFmtId="0" fontId="2" fillId="7" borderId="1" xfId="10" applyFont="1" applyFill="1" applyBorder="1"/>
    <xf numFmtId="0" fontId="8" fillId="12" borderId="0" xfId="10" applyFont="1" applyFill="1" applyAlignment="1">
      <alignment horizontal="center" vertical="center"/>
    </xf>
    <xf numFmtId="0" fontId="8" fillId="12" borderId="42" xfId="10" applyFont="1" applyFill="1" applyBorder="1" applyAlignment="1">
      <alignment horizontal="center" vertical="center"/>
    </xf>
    <xf numFmtId="0" fontId="9" fillId="8" borderId="22" xfId="10" applyFont="1" applyFill="1" applyBorder="1" applyAlignment="1">
      <alignment horizontal="center" vertical="center" wrapText="1"/>
    </xf>
    <xf numFmtId="0" fontId="9" fillId="8" borderId="20" xfId="10" applyFont="1" applyFill="1" applyBorder="1" applyAlignment="1">
      <alignment horizontal="center" vertical="center" wrapText="1"/>
    </xf>
    <xf numFmtId="14" fontId="2" fillId="6" borderId="15" xfId="10" applyNumberFormat="1" applyFont="1" applyFill="1" applyBorder="1" applyAlignment="1">
      <alignment vertical="center" wrapText="1"/>
    </xf>
    <xf numFmtId="0" fontId="2" fillId="0" borderId="0" xfId="0" applyFont="1"/>
    <xf numFmtId="0" fontId="11" fillId="7" borderId="0" xfId="10" applyFont="1" applyFill="1" applyAlignment="1">
      <alignment wrapText="1"/>
    </xf>
    <xf numFmtId="0" fontId="6" fillId="15" borderId="0" xfId="10" applyFont="1" applyFill="1" applyAlignment="1">
      <alignment horizontal="left" vertical="center" indent="1"/>
    </xf>
    <xf numFmtId="0" fontId="3" fillId="7" borderId="0" xfId="10" applyFont="1" applyFill="1" applyAlignment="1">
      <alignment vertical="center"/>
    </xf>
    <xf numFmtId="0" fontId="2" fillId="7" borderId="0" xfId="10" applyFont="1" applyFill="1" applyAlignment="1">
      <alignment horizontal="left" vertical="center" indent="2"/>
    </xf>
    <xf numFmtId="0" fontId="6" fillId="14" borderId="0" xfId="10" applyFont="1" applyFill="1" applyAlignment="1">
      <alignment horizontal="left" vertical="center" indent="1"/>
    </xf>
    <xf numFmtId="0" fontId="6" fillId="14" borderId="0" xfId="10" applyFont="1" applyFill="1" applyAlignment="1">
      <alignment horizontal="center" vertical="center"/>
    </xf>
    <xf numFmtId="0" fontId="2" fillId="7" borderId="0" xfId="10" applyFont="1" applyFill="1" applyAlignment="1">
      <alignment wrapText="1"/>
    </xf>
    <xf numFmtId="0" fontId="10" fillId="16" borderId="0" xfId="10" applyFont="1" applyFill="1" applyAlignment="1">
      <alignment horizontal="left" vertical="center" indent="1"/>
    </xf>
    <xf numFmtId="0" fontId="10" fillId="16" borderId="0" xfId="10" applyFont="1" applyFill="1" applyAlignment="1">
      <alignment horizontal="center" vertical="center"/>
    </xf>
    <xf numFmtId="0" fontId="11" fillId="7" borderId="0" xfId="10" applyFont="1" applyFill="1" applyAlignment="1">
      <alignment horizontal="left" wrapText="1" indent="1"/>
    </xf>
    <xf numFmtId="0" fontId="10" fillId="17" borderId="0" xfId="10" applyFont="1" applyFill="1" applyAlignment="1">
      <alignment horizontal="left" vertical="center" indent="1"/>
    </xf>
    <xf numFmtId="0" fontId="10" fillId="17" borderId="0" xfId="10" applyFont="1" applyFill="1" applyAlignment="1">
      <alignment horizontal="center" vertical="center"/>
    </xf>
    <xf numFmtId="0" fontId="12" fillId="7" borderId="0" xfId="10" applyFont="1" applyFill="1" applyAlignment="1">
      <alignment horizontal="left" vertical="center" indent="2"/>
    </xf>
    <xf numFmtId="0" fontId="11" fillId="7" borderId="10" xfId="10" applyFont="1" applyFill="1" applyBorder="1" applyAlignment="1">
      <alignment horizontal="left" wrapText="1" indent="1"/>
    </xf>
    <xf numFmtId="0" fontId="3" fillId="7" borderId="9" xfId="10" applyFont="1" applyFill="1" applyBorder="1" applyAlignment="1">
      <alignment horizontal="left" vertical="center" indent="2"/>
    </xf>
    <xf numFmtId="0" fontId="3" fillId="7" borderId="0" xfId="10" applyFont="1" applyFill="1" applyAlignment="1">
      <alignment horizontal="left" vertical="center" indent="2"/>
    </xf>
    <xf numFmtId="0" fontId="11" fillId="7" borderId="0" xfId="10" applyFont="1" applyFill="1" applyAlignment="1">
      <alignment horizontal="left" vertical="center" indent="2"/>
    </xf>
    <xf numFmtId="0" fontId="3" fillId="7" borderId="33" xfId="10" applyFont="1" applyFill="1" applyBorder="1" applyAlignment="1">
      <alignment horizontal="left" vertical="center" indent="2"/>
    </xf>
    <xf numFmtId="0" fontId="2" fillId="7" borderId="0" xfId="10" applyFont="1" applyFill="1" applyAlignment="1">
      <alignment vertical="top" wrapText="1"/>
    </xf>
    <xf numFmtId="0" fontId="3" fillId="0" borderId="0" xfId="11" applyFont="1" applyAlignment="1">
      <alignment vertical="center"/>
    </xf>
    <xf numFmtId="0" fontId="2" fillId="7" borderId="0" xfId="10" applyFont="1" applyFill="1" applyAlignment="1">
      <alignment vertical="top"/>
    </xf>
    <xf numFmtId="0" fontId="7" fillId="0" borderId="2" xfId="0" applyFont="1" applyBorder="1"/>
    <xf numFmtId="0" fontId="2" fillId="7" borderId="2" xfId="10" applyFont="1" applyFill="1" applyBorder="1" applyAlignment="1">
      <alignment vertical="center"/>
    </xf>
    <xf numFmtId="0" fontId="8" fillId="12" borderId="42" xfId="10" applyFont="1" applyFill="1" applyBorder="1" applyAlignment="1">
      <alignment vertical="center"/>
    </xf>
    <xf numFmtId="0" fontId="8" fillId="12" borderId="43" xfId="10" applyFont="1" applyFill="1" applyBorder="1" applyAlignment="1">
      <alignment vertical="center"/>
    </xf>
    <xf numFmtId="0" fontId="9" fillId="8" borderId="55" xfId="10" applyFont="1" applyFill="1" applyBorder="1" applyAlignment="1">
      <alignment horizontal="left" vertical="center" wrapText="1" indent="1"/>
    </xf>
    <xf numFmtId="0" fontId="3" fillId="11" borderId="61" xfId="10" applyFont="1" applyFill="1" applyBorder="1" applyAlignment="1">
      <alignment horizontal="center" vertical="center"/>
    </xf>
    <xf numFmtId="0" fontId="3" fillId="11" borderId="16" xfId="10" applyFont="1" applyFill="1" applyBorder="1" applyAlignment="1">
      <alignment horizontal="center" vertical="center"/>
    </xf>
    <xf numFmtId="0" fontId="3" fillId="11" borderId="14" xfId="10" applyFont="1" applyFill="1" applyBorder="1" applyAlignment="1">
      <alignment horizontal="center" vertical="center"/>
    </xf>
    <xf numFmtId="0" fontId="3" fillId="11" borderId="62" xfId="10" applyFont="1" applyFill="1" applyBorder="1" applyAlignment="1">
      <alignment horizontal="center" vertical="center"/>
    </xf>
    <xf numFmtId="0" fontId="2" fillId="6" borderId="15" xfId="10" applyFont="1" applyFill="1" applyBorder="1" applyAlignment="1">
      <alignment horizontal="center" vertical="center" wrapText="1"/>
    </xf>
    <xf numFmtId="0" fontId="10" fillId="7" borderId="69" xfId="0" applyFont="1" applyFill="1" applyBorder="1" applyAlignment="1" applyProtection="1">
      <alignment horizontal="left" vertical="center" wrapText="1"/>
      <protection locked="0"/>
    </xf>
    <xf numFmtId="0" fontId="10" fillId="7" borderId="58" xfId="0" applyFont="1" applyFill="1" applyBorder="1" applyAlignment="1" applyProtection="1">
      <alignment horizontal="left" vertical="center" wrapText="1"/>
      <protection locked="0"/>
    </xf>
    <xf numFmtId="0" fontId="2" fillId="7" borderId="58" xfId="0" applyFont="1" applyFill="1" applyBorder="1" applyAlignment="1" applyProtection="1">
      <alignment horizontal="left" vertical="center" wrapText="1"/>
      <protection locked="0"/>
    </xf>
    <xf numFmtId="0" fontId="2" fillId="7" borderId="59" xfId="0" applyFont="1" applyFill="1" applyBorder="1" applyAlignment="1" applyProtection="1">
      <alignment horizontal="left" vertical="center" wrapText="1"/>
      <protection locked="0"/>
    </xf>
    <xf numFmtId="0" fontId="2" fillId="7" borderId="60" xfId="0" applyFont="1" applyFill="1" applyBorder="1" applyAlignment="1" applyProtection="1">
      <alignment horizontal="left" vertical="center" wrapText="1"/>
      <protection locked="0"/>
    </xf>
    <xf numFmtId="2" fontId="2" fillId="19" borderId="15" xfId="10" applyNumberFormat="1" applyFont="1" applyFill="1" applyBorder="1" applyAlignment="1">
      <alignment horizontal="center" vertical="center" wrapText="1"/>
    </xf>
    <xf numFmtId="0" fontId="10" fillId="7" borderId="59" xfId="0" applyFont="1" applyFill="1" applyBorder="1" applyAlignment="1" applyProtection="1">
      <alignment horizontal="left" vertical="center" wrapText="1"/>
      <protection locked="0"/>
    </xf>
    <xf numFmtId="14" fontId="2" fillId="6" borderId="15" xfId="10" applyNumberFormat="1" applyFont="1" applyFill="1" applyBorder="1" applyAlignment="1">
      <alignment horizontal="center" vertical="center" wrapText="1"/>
    </xf>
    <xf numFmtId="0" fontId="10" fillId="21" borderId="0" xfId="10" applyFont="1" applyFill="1" applyAlignment="1">
      <alignment horizontal="center" vertical="center"/>
    </xf>
    <xf numFmtId="0" fontId="10" fillId="23" borderId="0" xfId="10" applyFont="1" applyFill="1" applyAlignment="1">
      <alignment horizontal="center" vertical="center"/>
    </xf>
    <xf numFmtId="0" fontId="9" fillId="8" borderId="21" xfId="10" applyFont="1" applyFill="1" applyBorder="1" applyAlignment="1">
      <alignment horizontal="center" vertical="center" wrapText="1"/>
    </xf>
    <xf numFmtId="0" fontId="6" fillId="15" borderId="0" xfId="10" applyFont="1" applyFill="1" applyAlignment="1">
      <alignment horizontal="center" vertical="center"/>
    </xf>
    <xf numFmtId="0" fontId="6" fillId="22" borderId="0" xfId="10" applyFont="1" applyFill="1" applyAlignment="1">
      <alignment horizontal="center" vertical="center"/>
    </xf>
    <xf numFmtId="0" fontId="9" fillId="9" borderId="48" xfId="10" applyFont="1" applyFill="1" applyBorder="1" applyAlignment="1">
      <alignment horizontal="center" textRotation="90" wrapText="1"/>
    </xf>
    <xf numFmtId="0" fontId="9" fillId="9" borderId="84" xfId="10" applyFont="1" applyFill="1" applyBorder="1" applyAlignment="1">
      <alignment horizontal="center" textRotation="90" wrapText="1"/>
    </xf>
    <xf numFmtId="0" fontId="9" fillId="9" borderId="49" xfId="10" applyFont="1" applyFill="1" applyBorder="1" applyAlignment="1">
      <alignment horizontal="center" textRotation="90" wrapText="1"/>
    </xf>
    <xf numFmtId="0" fontId="10" fillId="23" borderId="0" xfId="10" applyFont="1" applyFill="1" applyAlignment="1">
      <alignment horizontal="center" vertical="center"/>
    </xf>
    <xf numFmtId="0" fontId="10" fillId="23" borderId="18" xfId="10" applyFont="1" applyFill="1" applyBorder="1" applyAlignment="1">
      <alignment horizontal="center" vertical="center"/>
    </xf>
    <xf numFmtId="0" fontId="10" fillId="21" borderId="0" xfId="10" applyFont="1" applyFill="1" applyAlignment="1">
      <alignment horizontal="center" vertical="center"/>
    </xf>
    <xf numFmtId="0" fontId="10" fillId="21" borderId="18" xfId="10" applyFont="1" applyFill="1" applyBorder="1" applyAlignment="1">
      <alignment horizontal="center" vertical="center"/>
    </xf>
    <xf numFmtId="0" fontId="2" fillId="6" borderId="70" xfId="10" applyFont="1" applyFill="1" applyBorder="1" applyAlignment="1">
      <alignment horizontal="center" vertical="center" wrapText="1"/>
    </xf>
    <xf numFmtId="0" fontId="2" fillId="6" borderId="71" xfId="10" applyFont="1" applyFill="1" applyBorder="1" applyAlignment="1">
      <alignment horizontal="center" vertical="center" wrapText="1"/>
    </xf>
    <xf numFmtId="0" fontId="0" fillId="0" borderId="8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8" xfId="0" applyBorder="1" applyAlignment="1">
      <alignment horizontal="center"/>
    </xf>
    <xf numFmtId="1" fontId="2" fillId="6" borderId="54" xfId="10" applyNumberFormat="1" applyFont="1" applyFill="1" applyBorder="1" applyAlignment="1">
      <alignment horizontal="center" vertical="center" wrapText="1"/>
    </xf>
    <xf numFmtId="1" fontId="2" fillId="6" borderId="39" xfId="10" applyNumberFormat="1" applyFont="1" applyFill="1" applyBorder="1" applyAlignment="1">
      <alignment horizontal="center" vertical="center" wrapText="1"/>
    </xf>
    <xf numFmtId="1" fontId="2" fillId="6" borderId="15" xfId="10" applyNumberFormat="1" applyFont="1" applyFill="1" applyBorder="1" applyAlignment="1">
      <alignment horizontal="center" vertical="center" wrapText="1"/>
    </xf>
    <xf numFmtId="0" fontId="8" fillId="24" borderId="75" xfId="10" applyFont="1" applyFill="1" applyBorder="1" applyAlignment="1">
      <alignment horizontal="center" vertical="center"/>
    </xf>
    <xf numFmtId="0" fontId="8" fillId="24" borderId="76" xfId="10" applyFont="1" applyFill="1" applyBorder="1" applyAlignment="1">
      <alignment horizontal="center" vertical="center"/>
    </xf>
    <xf numFmtId="0" fontId="8" fillId="24" borderId="77" xfId="10" applyFont="1" applyFill="1" applyBorder="1" applyAlignment="1">
      <alignment horizontal="center" vertical="center"/>
    </xf>
    <xf numFmtId="0" fontId="2" fillId="6" borderId="72" xfId="10" applyFont="1" applyFill="1" applyBorder="1" applyAlignment="1" applyProtection="1">
      <alignment horizontal="center" vertical="center" wrapText="1"/>
      <protection locked="0"/>
    </xf>
    <xf numFmtId="0" fontId="2" fillId="6" borderId="73" xfId="10" applyFont="1" applyFill="1" applyBorder="1" applyAlignment="1" applyProtection="1">
      <alignment horizontal="center" vertical="center" wrapText="1"/>
      <protection locked="0"/>
    </xf>
    <xf numFmtId="0" fontId="2" fillId="6" borderId="74" xfId="10" applyFont="1" applyFill="1" applyBorder="1" applyAlignment="1" applyProtection="1">
      <alignment horizontal="center" vertical="center" wrapText="1"/>
      <protection locked="0"/>
    </xf>
    <xf numFmtId="0" fontId="9" fillId="8" borderId="37" xfId="10" applyFont="1" applyFill="1" applyBorder="1" applyAlignment="1">
      <alignment horizontal="center" vertical="center" wrapText="1"/>
    </xf>
    <xf numFmtId="0" fontId="9" fillId="8" borderId="38" xfId="10" applyFont="1" applyFill="1" applyBorder="1" applyAlignment="1">
      <alignment horizontal="center" vertical="center" wrapText="1"/>
    </xf>
    <xf numFmtId="1" fontId="2" fillId="6" borderId="51" xfId="10" applyNumberFormat="1" applyFont="1" applyFill="1" applyBorder="1" applyAlignment="1">
      <alignment horizontal="center" vertical="center" wrapText="1"/>
    </xf>
    <xf numFmtId="0" fontId="8" fillId="24" borderId="51" xfId="10" applyFont="1" applyFill="1" applyBorder="1" applyAlignment="1">
      <alignment horizontal="center" vertical="center"/>
    </xf>
    <xf numFmtId="0" fontId="8" fillId="24" borderId="39" xfId="10" applyFont="1" applyFill="1" applyBorder="1" applyAlignment="1">
      <alignment horizontal="center" vertical="center"/>
    </xf>
    <xf numFmtId="0" fontId="8" fillId="24" borderId="89" xfId="10" applyFont="1" applyFill="1" applyBorder="1" applyAlignment="1">
      <alignment horizontal="center" vertical="center"/>
    </xf>
    <xf numFmtId="0" fontId="2" fillId="6" borderId="54" xfId="10" applyFont="1" applyFill="1" applyBorder="1" applyAlignment="1" applyProtection="1">
      <alignment horizontal="center" vertical="center" wrapText="1"/>
      <protection locked="0"/>
    </xf>
    <xf numFmtId="0" fontId="2" fillId="6" borderId="39" xfId="10" applyFont="1" applyFill="1" applyBorder="1" applyAlignment="1" applyProtection="1">
      <alignment horizontal="center" vertical="center" wrapText="1"/>
      <protection locked="0"/>
    </xf>
    <xf numFmtId="0" fontId="2" fillId="6" borderId="15" xfId="10" applyFont="1" applyFill="1" applyBorder="1" applyAlignment="1" applyProtection="1">
      <alignment horizontal="center" vertical="center" wrapText="1"/>
      <protection locked="0"/>
    </xf>
    <xf numFmtId="0" fontId="2" fillId="6" borderId="52" xfId="10" applyFont="1" applyFill="1" applyBorder="1" applyAlignment="1">
      <alignment horizontal="center" vertical="center" wrapText="1"/>
    </xf>
    <xf numFmtId="0" fontId="2" fillId="6" borderId="53" xfId="10" applyFont="1" applyFill="1" applyBorder="1" applyAlignment="1">
      <alignment horizontal="center" vertical="center" wrapText="1"/>
    </xf>
    <xf numFmtId="0" fontId="2" fillId="6" borderId="56" xfId="10" applyFont="1" applyFill="1" applyBorder="1" applyAlignment="1">
      <alignment horizontal="center" vertical="center" wrapText="1"/>
    </xf>
    <xf numFmtId="0" fontId="0" fillId="0" borderId="57" xfId="0" applyBorder="1"/>
    <xf numFmtId="0" fontId="3" fillId="18" borderId="36" xfId="11" applyFont="1" applyFill="1" applyBorder="1" applyAlignment="1">
      <alignment horizontal="center" vertical="center"/>
    </xf>
    <xf numFmtId="0" fontId="3" fillId="18" borderId="12" xfId="11" applyFont="1" applyFill="1" applyBorder="1" applyAlignment="1">
      <alignment horizontal="center" vertical="center"/>
    </xf>
    <xf numFmtId="0" fontId="2" fillId="20" borderId="29" xfId="10" applyFont="1" applyFill="1" applyBorder="1" applyAlignment="1">
      <alignment horizontal="left" vertical="center"/>
    </xf>
    <xf numFmtId="0" fontId="2" fillId="20" borderId="0" xfId="10" applyFont="1" applyFill="1" applyAlignment="1">
      <alignment horizontal="left" vertical="center"/>
    </xf>
    <xf numFmtId="0" fontId="3" fillId="7" borderId="29" xfId="10" applyFont="1" applyFill="1" applyBorder="1" applyAlignment="1">
      <alignment horizontal="left" vertical="center" wrapText="1"/>
    </xf>
    <xf numFmtId="0" fontId="3" fillId="7" borderId="0" xfId="10" applyFont="1" applyFill="1" applyBorder="1" applyAlignment="1">
      <alignment horizontal="left" vertical="center" wrapText="1"/>
    </xf>
    <xf numFmtId="0" fontId="2" fillId="20" borderId="29" xfId="10" applyFont="1" applyFill="1" applyBorder="1" applyAlignment="1">
      <alignment horizontal="left" vertical="center" wrapText="1"/>
    </xf>
    <xf numFmtId="0" fontId="2" fillId="7" borderId="29" xfId="10" applyFont="1" applyFill="1" applyBorder="1" applyAlignment="1" applyProtection="1">
      <alignment horizontal="left" vertical="center"/>
      <protection locked="0"/>
    </xf>
    <xf numFmtId="0" fontId="2" fillId="7" borderId="0" xfId="10" applyFont="1" applyFill="1" applyAlignment="1" applyProtection="1">
      <alignment horizontal="left" vertical="center"/>
      <protection locked="0"/>
    </xf>
    <xf numFmtId="0" fontId="2" fillId="7" borderId="29" xfId="10" applyFont="1" applyFill="1" applyBorder="1" applyAlignment="1">
      <alignment horizontal="left" vertical="center"/>
    </xf>
    <xf numFmtId="0" fontId="2" fillId="7" borderId="0" xfId="10" applyFont="1" applyFill="1" applyAlignment="1">
      <alignment horizontal="left" vertical="center"/>
    </xf>
    <xf numFmtId="0" fontId="2" fillId="20" borderId="29" xfId="10" applyFont="1" applyFill="1" applyBorder="1" applyAlignment="1" applyProtection="1">
      <alignment horizontal="left" vertical="center"/>
      <protection locked="0"/>
    </xf>
    <xf numFmtId="0" fontId="2" fillId="20" borderId="0" xfId="10" applyFont="1" applyFill="1" applyAlignment="1" applyProtection="1">
      <alignment horizontal="left" vertical="center"/>
      <protection locked="0"/>
    </xf>
    <xf numFmtId="0" fontId="2" fillId="7" borderId="30" xfId="10" applyFont="1" applyFill="1" applyBorder="1" applyAlignment="1" applyProtection="1">
      <alignment horizontal="left" vertical="center"/>
      <protection locked="0"/>
    </xf>
    <xf numFmtId="0" fontId="2" fillId="7" borderId="32" xfId="10" applyFont="1" applyFill="1" applyBorder="1" applyAlignment="1" applyProtection="1">
      <alignment horizontal="left" vertical="center"/>
      <protection locked="0"/>
    </xf>
    <xf numFmtId="0" fontId="8" fillId="12" borderId="19" xfId="10" applyFont="1" applyFill="1" applyBorder="1" applyAlignment="1">
      <alignment horizontal="center" vertical="center"/>
    </xf>
    <xf numFmtId="0" fontId="8" fillId="12" borderId="12" xfId="10" applyFont="1" applyFill="1" applyBorder="1" applyAlignment="1">
      <alignment horizontal="center" vertical="center"/>
    </xf>
    <xf numFmtId="0" fontId="3" fillId="10" borderId="12" xfId="10" applyFont="1" applyFill="1" applyBorder="1" applyAlignment="1">
      <alignment horizontal="center" vertical="center"/>
    </xf>
    <xf numFmtId="0" fontId="3" fillId="10" borderId="13" xfId="10" applyFont="1" applyFill="1" applyBorder="1" applyAlignment="1">
      <alignment horizontal="center" vertical="center"/>
    </xf>
    <xf numFmtId="0" fontId="3" fillId="3" borderId="41" xfId="8" applyFont="1" applyBorder="1" applyAlignment="1">
      <alignment horizontal="center" vertical="center"/>
    </xf>
    <xf numFmtId="0" fontId="3" fillId="3" borderId="78" xfId="8" applyFont="1" applyBorder="1" applyAlignment="1">
      <alignment horizontal="center" vertical="center"/>
    </xf>
    <xf numFmtId="0" fontId="3" fillId="3" borderId="79" xfId="8" applyFont="1" applyBorder="1" applyAlignment="1">
      <alignment horizontal="center" vertical="center"/>
    </xf>
    <xf numFmtId="0" fontId="3" fillId="10" borderId="25" xfId="10" applyFont="1" applyFill="1" applyBorder="1" applyAlignment="1">
      <alignment horizontal="center" vertical="center"/>
    </xf>
    <xf numFmtId="0" fontId="3" fillId="10" borderId="0" xfId="10" applyFont="1" applyFill="1" applyAlignment="1">
      <alignment horizontal="center" vertical="center"/>
    </xf>
    <xf numFmtId="0" fontId="9" fillId="9" borderId="19" xfId="10" applyFont="1" applyFill="1" applyBorder="1" applyAlignment="1">
      <alignment horizontal="center" vertical="center" wrapText="1"/>
    </xf>
    <xf numFmtId="0" fontId="9" fillId="9" borderId="47" xfId="10" applyFont="1" applyFill="1" applyBorder="1" applyAlignment="1">
      <alignment horizontal="center" vertical="center" wrapText="1"/>
    </xf>
    <xf numFmtId="0" fontId="9" fillId="13" borderId="80" xfId="10" applyFont="1" applyFill="1" applyBorder="1" applyAlignment="1">
      <alignment horizontal="center" vertical="center" wrapText="1"/>
    </xf>
    <xf numFmtId="0" fontId="9" fillId="13" borderId="81" xfId="10" applyFont="1" applyFill="1" applyBorder="1" applyAlignment="1">
      <alignment horizontal="center" vertical="center" wrapText="1"/>
    </xf>
    <xf numFmtId="0" fontId="9" fillId="13" borderId="82" xfId="10" applyFont="1" applyFill="1" applyBorder="1" applyAlignment="1">
      <alignment horizontal="center" vertical="center" wrapText="1"/>
    </xf>
    <xf numFmtId="0" fontId="9" fillId="9" borderId="83" xfId="10" applyFont="1" applyFill="1" applyBorder="1" applyAlignment="1">
      <alignment horizontal="center" vertical="center" wrapText="1"/>
    </xf>
    <xf numFmtId="0" fontId="9" fillId="9" borderId="85" xfId="10" applyFont="1" applyFill="1" applyBorder="1" applyAlignment="1">
      <alignment horizontal="center" vertical="center" wrapText="1"/>
    </xf>
    <xf numFmtId="0" fontId="8" fillId="12" borderId="44" xfId="10" applyFont="1" applyFill="1" applyBorder="1" applyAlignment="1">
      <alignment horizontal="center" vertical="center"/>
    </xf>
    <xf numFmtId="0" fontId="8" fillId="12" borderId="45" xfId="10" applyFont="1" applyFill="1" applyBorder="1" applyAlignment="1">
      <alignment horizontal="center" vertical="center"/>
    </xf>
    <xf numFmtId="0" fontId="9" fillId="8" borderId="21" xfId="10" applyFont="1" applyFill="1" applyBorder="1" applyAlignment="1">
      <alignment horizontal="center" vertical="center" wrapText="1"/>
    </xf>
    <xf numFmtId="0" fontId="9" fillId="8" borderId="46" xfId="10" applyFont="1" applyFill="1" applyBorder="1" applyAlignment="1">
      <alignment horizontal="center" vertical="center" wrapText="1"/>
    </xf>
    <xf numFmtId="0" fontId="6" fillId="15" borderId="86" xfId="10" applyFont="1" applyFill="1" applyBorder="1" applyAlignment="1">
      <alignment horizontal="center" vertical="center"/>
    </xf>
    <xf numFmtId="0" fontId="6" fillId="15" borderId="90" xfId="10" applyFont="1" applyFill="1" applyBorder="1" applyAlignment="1">
      <alignment horizontal="center" vertical="center"/>
    </xf>
    <xf numFmtId="0" fontId="6" fillId="22" borderId="0" xfId="10" applyFont="1" applyFill="1" applyAlignment="1">
      <alignment horizontal="center" vertical="center"/>
    </xf>
    <xf numFmtId="0" fontId="6" fillId="22" borderId="18" xfId="10" applyFont="1" applyFill="1" applyBorder="1" applyAlignment="1">
      <alignment horizontal="center" vertical="center"/>
    </xf>
    <xf numFmtId="0" fontId="0" fillId="0" borderId="87" xfId="0" applyBorder="1" applyAlignment="1">
      <alignment horizontal="center"/>
    </xf>
    <xf numFmtId="0" fontId="3" fillId="10" borderId="34" xfId="10" applyFont="1" applyFill="1" applyBorder="1" applyAlignment="1">
      <alignment horizontal="center" vertical="center" wrapText="1"/>
    </xf>
    <xf numFmtId="0" fontId="3" fillId="10" borderId="35" xfId="10" applyFont="1" applyFill="1" applyBorder="1" applyAlignment="1">
      <alignment horizontal="center" vertical="center" wrapText="1"/>
    </xf>
    <xf numFmtId="0" fontId="3" fillId="10" borderId="50" xfId="10" applyFont="1" applyFill="1" applyBorder="1" applyAlignment="1">
      <alignment horizontal="center" vertical="center" wrapText="1"/>
    </xf>
    <xf numFmtId="0" fontId="9" fillId="9" borderId="11" xfId="10" applyFont="1" applyFill="1" applyBorder="1" applyAlignment="1">
      <alignment horizontal="center" vertical="center" wrapText="1"/>
    </xf>
    <xf numFmtId="0" fontId="9" fillId="9" borderId="14" xfId="10" applyFont="1" applyFill="1" applyBorder="1" applyAlignment="1">
      <alignment horizontal="center" vertical="center" wrapText="1"/>
    </xf>
    <xf numFmtId="0" fontId="2" fillId="6" borderId="63" xfId="10" applyFont="1" applyFill="1" applyBorder="1" applyAlignment="1" applyProtection="1">
      <alignment horizontal="center" vertical="center" wrapText="1"/>
      <protection locked="0"/>
    </xf>
    <xf numFmtId="0" fontId="2" fillId="6" borderId="64" xfId="10" applyFont="1" applyFill="1" applyBorder="1" applyAlignment="1" applyProtection="1">
      <alignment horizontal="center" vertical="center" wrapText="1"/>
      <protection locked="0"/>
    </xf>
    <xf numFmtId="0" fontId="2" fillId="6" borderId="68" xfId="10" applyFont="1" applyFill="1" applyBorder="1" applyAlignment="1" applyProtection="1">
      <alignment horizontal="center" vertical="center" wrapText="1"/>
      <protection locked="0"/>
    </xf>
    <xf numFmtId="0" fontId="2" fillId="7" borderId="65" xfId="0" applyFont="1" applyFill="1" applyBorder="1" applyAlignment="1" applyProtection="1">
      <alignment vertical="center" wrapText="1"/>
      <protection locked="0"/>
    </xf>
    <xf numFmtId="0" fontId="2" fillId="7" borderId="66" xfId="0" applyFont="1" applyFill="1" applyBorder="1" applyAlignment="1" applyProtection="1">
      <alignment vertical="center" wrapText="1"/>
      <protection locked="0"/>
    </xf>
    <xf numFmtId="0" fontId="7" fillId="6" borderId="54" xfId="0" applyFont="1" applyFill="1" applyBorder="1" applyAlignment="1" applyProtection="1">
      <alignment vertical="center" wrapText="1"/>
      <protection locked="0"/>
    </xf>
    <xf numFmtId="0" fontId="7" fillId="6" borderId="39" xfId="0" applyFont="1" applyFill="1" applyBorder="1" applyAlignment="1" applyProtection="1">
      <alignment vertical="center" wrapText="1"/>
      <protection locked="0"/>
    </xf>
    <xf numFmtId="0" fontId="2" fillId="7" borderId="67" xfId="0" applyFont="1" applyFill="1" applyBorder="1" applyAlignment="1" applyProtection="1">
      <alignment vertical="center" wrapText="1"/>
      <protection locked="0"/>
    </xf>
    <xf numFmtId="0" fontId="7" fillId="6" borderId="15" xfId="0" applyFont="1" applyFill="1" applyBorder="1" applyAlignment="1" applyProtection="1">
      <alignment vertical="center" wrapText="1"/>
      <protection locked="0"/>
    </xf>
    <xf numFmtId="0" fontId="2" fillId="6" borderId="54" xfId="0" applyFont="1" applyFill="1" applyBorder="1" applyAlignment="1" applyProtection="1">
      <alignment vertical="center" wrapText="1"/>
      <protection locked="0"/>
    </xf>
    <xf numFmtId="0" fontId="2" fillId="6" borderId="39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9" fillId="9" borderId="13" xfId="10" applyFont="1" applyFill="1" applyBorder="1" applyAlignment="1">
      <alignment horizontal="center" vertical="center" wrapText="1"/>
    </xf>
    <xf numFmtId="0" fontId="9" fillId="9" borderId="17" xfId="10" applyFont="1" applyFill="1" applyBorder="1" applyAlignment="1">
      <alignment horizontal="center" vertical="center" wrapText="1"/>
    </xf>
    <xf numFmtId="0" fontId="3" fillId="7" borderId="29" xfId="10" applyFont="1" applyFill="1" applyBorder="1" applyAlignment="1">
      <alignment horizontal="left" vertical="center"/>
    </xf>
    <xf numFmtId="0" fontId="3" fillId="7" borderId="23" xfId="10" applyFont="1" applyFill="1" applyBorder="1" applyAlignment="1">
      <alignment horizontal="left" vertical="center"/>
    </xf>
    <xf numFmtId="0" fontId="3" fillId="20" borderId="29" xfId="10" applyFont="1" applyFill="1" applyBorder="1" applyAlignment="1">
      <alignment horizontal="left" vertical="center"/>
    </xf>
    <xf numFmtId="0" fontId="3" fillId="20" borderId="23" xfId="10" applyFont="1" applyFill="1" applyBorder="1" applyAlignment="1">
      <alignment horizontal="left" vertical="center"/>
    </xf>
    <xf numFmtId="0" fontId="3" fillId="7" borderId="30" xfId="10" applyFont="1" applyFill="1" applyBorder="1" applyAlignment="1">
      <alignment horizontal="left" vertical="center"/>
    </xf>
    <xf numFmtId="0" fontId="3" fillId="7" borderId="31" xfId="10" applyFont="1" applyFill="1" applyBorder="1" applyAlignment="1">
      <alignment horizontal="left" vertical="center"/>
    </xf>
  </cellXfs>
  <cellStyles count="15">
    <cellStyle name="Alto Neg" xfId="2" xr:uid="{00000000-0005-0000-0000-000000000000}"/>
    <cellStyle name="Baixo Neg" xfId="3" xr:uid="{00000000-0005-0000-0000-000001000000}"/>
    <cellStyle name="Excel Built-in Normal" xfId="4" xr:uid="{00000000-0005-0000-0000-000002000000}"/>
    <cellStyle name="Extremo Neg" xfId="5" xr:uid="{00000000-0005-0000-0000-000003000000}"/>
    <cellStyle name="Médio Neg" xfId="6" xr:uid="{00000000-0005-0000-0000-000004000000}"/>
    <cellStyle name="Moeda 2" xfId="12" xr:uid="{00000000-0005-0000-0000-000005000000}"/>
    <cellStyle name="Moeda 3" xfId="14" xr:uid="{00000000-0005-0000-0000-000006000000}"/>
    <cellStyle name="Normal" xfId="0" builtinId="0"/>
    <cellStyle name="Normal 2" xfId="10" xr:uid="{00000000-0005-0000-0000-000008000000}"/>
    <cellStyle name="Normal 3" xfId="1" xr:uid="{00000000-0005-0000-0000-000009000000}"/>
    <cellStyle name="Normal 3 2" xfId="11" xr:uid="{00000000-0005-0000-0000-00000A000000}"/>
    <cellStyle name="Porcentagem" xfId="13" builtinId="5"/>
    <cellStyle name="Sem título1" xfId="7" xr:uid="{00000000-0005-0000-0000-00000C000000}"/>
    <cellStyle name="Sem título2" xfId="8" xr:uid="{00000000-0005-0000-0000-00000D000000}"/>
    <cellStyle name="Separador de milhares 10 2" xfId="9" xr:uid="{00000000-0005-0000-0000-00000E000000}"/>
  </cellStyles>
  <dxfs count="12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342900</xdr:colOff>
      <xdr:row>7</xdr:row>
      <xdr:rowOff>114300</xdr:rowOff>
    </xdr:from>
    <xdr:to>
      <xdr:col>18</xdr:col>
      <xdr:colOff>523875</xdr:colOff>
      <xdr:row>7</xdr:row>
      <xdr:rowOff>276225</xdr:rowOff>
    </xdr:to>
    <xdr:sp macro="" textlink="">
      <xdr:nvSpPr>
        <xdr:cNvPr id="2" name="Oval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9109650" y="2695575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8</xdr:row>
      <xdr:rowOff>114300</xdr:rowOff>
    </xdr:from>
    <xdr:to>
      <xdr:col>18</xdr:col>
      <xdr:colOff>523875</xdr:colOff>
      <xdr:row>8</xdr:row>
      <xdr:rowOff>276225</xdr:rowOff>
    </xdr:to>
    <xdr:sp macro="" textlink="">
      <xdr:nvSpPr>
        <xdr:cNvPr id="3" name="Oval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9109650" y="3295650"/>
          <a:ext cx="180975" cy="161925"/>
        </a:xfrm>
        <a:prstGeom prst="ellipse">
          <a:avLst/>
        </a:prstGeom>
        <a:solidFill>
          <a:srgbClr val="00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6</xdr:row>
      <xdr:rowOff>114300</xdr:rowOff>
    </xdr:from>
    <xdr:to>
      <xdr:col>18</xdr:col>
      <xdr:colOff>523875</xdr:colOff>
      <xdr:row>6</xdr:row>
      <xdr:rowOff>276225</xdr:rowOff>
    </xdr:to>
    <xdr:sp macro="" textlink="">
      <xdr:nvSpPr>
        <xdr:cNvPr id="4" name="Oval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9109650" y="1524000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6</xdr:row>
      <xdr:rowOff>114300</xdr:rowOff>
    </xdr:from>
    <xdr:to>
      <xdr:col>18</xdr:col>
      <xdr:colOff>523875</xdr:colOff>
      <xdr:row>6</xdr:row>
      <xdr:rowOff>276225</xdr:rowOff>
    </xdr:to>
    <xdr:sp macro="" textlink="">
      <xdr:nvSpPr>
        <xdr:cNvPr id="5" name="Oval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9109650" y="1524000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7</xdr:row>
      <xdr:rowOff>114300</xdr:rowOff>
    </xdr:from>
    <xdr:to>
      <xdr:col>18</xdr:col>
      <xdr:colOff>523875</xdr:colOff>
      <xdr:row>7</xdr:row>
      <xdr:rowOff>276225</xdr:rowOff>
    </xdr:to>
    <xdr:sp macro="" textlink="">
      <xdr:nvSpPr>
        <xdr:cNvPr id="6" name="Oval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9109650" y="2695575"/>
          <a:ext cx="180975" cy="161925"/>
        </a:xfrm>
        <a:prstGeom prst="ellipse">
          <a:avLst/>
        </a:prstGeom>
        <a:solidFill>
          <a:srgbClr val="00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8</xdr:row>
      <xdr:rowOff>114300</xdr:rowOff>
    </xdr:from>
    <xdr:to>
      <xdr:col>18</xdr:col>
      <xdr:colOff>523875</xdr:colOff>
      <xdr:row>8</xdr:row>
      <xdr:rowOff>276225</xdr:rowOff>
    </xdr:to>
    <xdr:sp macro="" textlink="">
      <xdr:nvSpPr>
        <xdr:cNvPr id="7" name="Oval 1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9109650" y="3295650"/>
          <a:ext cx="180975" cy="161925"/>
        </a:xfrm>
        <a:prstGeom prst="ellipse">
          <a:avLst/>
        </a:prstGeom>
        <a:solidFill>
          <a:srgbClr val="FF434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5</xdr:row>
      <xdr:rowOff>114300</xdr:rowOff>
    </xdr:from>
    <xdr:to>
      <xdr:col>18</xdr:col>
      <xdr:colOff>523875</xdr:colOff>
      <xdr:row>5</xdr:row>
      <xdr:rowOff>276225</xdr:rowOff>
    </xdr:to>
    <xdr:sp macro="" textlink="">
      <xdr:nvSpPr>
        <xdr:cNvPr id="8" name="Oval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9109650" y="1123950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7</xdr:row>
      <xdr:rowOff>114300</xdr:rowOff>
    </xdr:from>
    <xdr:to>
      <xdr:col>23</xdr:col>
      <xdr:colOff>523875</xdr:colOff>
      <xdr:row>7</xdr:row>
      <xdr:rowOff>276225</xdr:rowOff>
    </xdr:to>
    <xdr:sp macro="" textlink="">
      <xdr:nvSpPr>
        <xdr:cNvPr id="9" name="Oval 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31556325" y="3371850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8</xdr:row>
      <xdr:rowOff>114300</xdr:rowOff>
    </xdr:from>
    <xdr:to>
      <xdr:col>23</xdr:col>
      <xdr:colOff>523875</xdr:colOff>
      <xdr:row>8</xdr:row>
      <xdr:rowOff>276225</xdr:rowOff>
    </xdr:to>
    <xdr:sp macro="" textlink="">
      <xdr:nvSpPr>
        <xdr:cNvPr id="10" name="Oval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31556325" y="3971925"/>
          <a:ext cx="180975" cy="161925"/>
        </a:xfrm>
        <a:prstGeom prst="ellipse">
          <a:avLst/>
        </a:prstGeom>
        <a:solidFill>
          <a:srgbClr val="00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6</xdr:row>
      <xdr:rowOff>114300</xdr:rowOff>
    </xdr:from>
    <xdr:to>
      <xdr:col>23</xdr:col>
      <xdr:colOff>523875</xdr:colOff>
      <xdr:row>6</xdr:row>
      <xdr:rowOff>276225</xdr:rowOff>
    </xdr:to>
    <xdr:sp macro="" textlink="">
      <xdr:nvSpPr>
        <xdr:cNvPr id="11" name="Oval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31556325" y="1524000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6</xdr:row>
      <xdr:rowOff>114300</xdr:rowOff>
    </xdr:from>
    <xdr:to>
      <xdr:col>23</xdr:col>
      <xdr:colOff>523875</xdr:colOff>
      <xdr:row>6</xdr:row>
      <xdr:rowOff>276225</xdr:rowOff>
    </xdr:to>
    <xdr:sp macro="" textlink="">
      <xdr:nvSpPr>
        <xdr:cNvPr id="12" name="Oval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31556325" y="1524000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7</xdr:row>
      <xdr:rowOff>114300</xdr:rowOff>
    </xdr:from>
    <xdr:to>
      <xdr:col>23</xdr:col>
      <xdr:colOff>523875</xdr:colOff>
      <xdr:row>7</xdr:row>
      <xdr:rowOff>276225</xdr:rowOff>
    </xdr:to>
    <xdr:sp macro="" textlink="">
      <xdr:nvSpPr>
        <xdr:cNvPr id="13" name="Oval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1556325" y="3371850"/>
          <a:ext cx="180975" cy="161925"/>
        </a:xfrm>
        <a:prstGeom prst="ellipse">
          <a:avLst/>
        </a:prstGeom>
        <a:solidFill>
          <a:srgbClr val="00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8</xdr:row>
      <xdr:rowOff>114300</xdr:rowOff>
    </xdr:from>
    <xdr:to>
      <xdr:col>23</xdr:col>
      <xdr:colOff>523875</xdr:colOff>
      <xdr:row>8</xdr:row>
      <xdr:rowOff>276225</xdr:rowOff>
    </xdr:to>
    <xdr:sp macro="" textlink="">
      <xdr:nvSpPr>
        <xdr:cNvPr id="14" name="Oval 1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31556325" y="3971925"/>
          <a:ext cx="180975" cy="161925"/>
        </a:xfrm>
        <a:prstGeom prst="ellipse">
          <a:avLst/>
        </a:prstGeom>
        <a:solidFill>
          <a:srgbClr val="FF434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5</xdr:row>
      <xdr:rowOff>114300</xdr:rowOff>
    </xdr:from>
    <xdr:to>
      <xdr:col>23</xdr:col>
      <xdr:colOff>523875</xdr:colOff>
      <xdr:row>5</xdr:row>
      <xdr:rowOff>276225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31556325" y="1123950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7</xdr:row>
      <xdr:rowOff>114300</xdr:rowOff>
    </xdr:from>
    <xdr:to>
      <xdr:col>23</xdr:col>
      <xdr:colOff>523875</xdr:colOff>
      <xdr:row>7</xdr:row>
      <xdr:rowOff>276225</xdr:rowOff>
    </xdr:to>
    <xdr:sp macro="" textlink="">
      <xdr:nvSpPr>
        <xdr:cNvPr id="16" name="Oval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31556325" y="3371850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8</xdr:row>
      <xdr:rowOff>114300</xdr:rowOff>
    </xdr:from>
    <xdr:to>
      <xdr:col>23</xdr:col>
      <xdr:colOff>523875</xdr:colOff>
      <xdr:row>8</xdr:row>
      <xdr:rowOff>276225</xdr:rowOff>
    </xdr:to>
    <xdr:sp macro="" textlink="">
      <xdr:nvSpPr>
        <xdr:cNvPr id="17" name="Oval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31556325" y="3971925"/>
          <a:ext cx="180975" cy="161925"/>
        </a:xfrm>
        <a:prstGeom prst="ellipse">
          <a:avLst/>
        </a:prstGeom>
        <a:solidFill>
          <a:srgbClr val="00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6</xdr:row>
      <xdr:rowOff>114300</xdr:rowOff>
    </xdr:from>
    <xdr:to>
      <xdr:col>23</xdr:col>
      <xdr:colOff>523875</xdr:colOff>
      <xdr:row>6</xdr:row>
      <xdr:rowOff>276225</xdr:rowOff>
    </xdr:to>
    <xdr:sp macro="" textlink="">
      <xdr:nvSpPr>
        <xdr:cNvPr id="18" name="Oval 1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31556325" y="1524000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6</xdr:row>
      <xdr:rowOff>114300</xdr:rowOff>
    </xdr:from>
    <xdr:to>
      <xdr:col>23</xdr:col>
      <xdr:colOff>523875</xdr:colOff>
      <xdr:row>6</xdr:row>
      <xdr:rowOff>276225</xdr:rowOff>
    </xdr:to>
    <xdr:sp macro="" textlink="">
      <xdr:nvSpPr>
        <xdr:cNvPr id="19" name="Oval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31556325" y="1524000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7</xdr:row>
      <xdr:rowOff>114300</xdr:rowOff>
    </xdr:from>
    <xdr:to>
      <xdr:col>23</xdr:col>
      <xdr:colOff>523875</xdr:colOff>
      <xdr:row>7</xdr:row>
      <xdr:rowOff>276225</xdr:rowOff>
    </xdr:to>
    <xdr:sp macro="" textlink="">
      <xdr:nvSpPr>
        <xdr:cNvPr id="20" name="Oval 1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31556325" y="3371850"/>
          <a:ext cx="180975" cy="161925"/>
        </a:xfrm>
        <a:prstGeom prst="ellipse">
          <a:avLst/>
        </a:prstGeom>
        <a:solidFill>
          <a:srgbClr val="00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8</xdr:row>
      <xdr:rowOff>114300</xdr:rowOff>
    </xdr:from>
    <xdr:to>
      <xdr:col>23</xdr:col>
      <xdr:colOff>523875</xdr:colOff>
      <xdr:row>8</xdr:row>
      <xdr:rowOff>276225</xdr:rowOff>
    </xdr:to>
    <xdr:sp macro="" textlink="">
      <xdr:nvSpPr>
        <xdr:cNvPr id="21" name="Oval 1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31556325" y="3971925"/>
          <a:ext cx="180975" cy="161925"/>
        </a:xfrm>
        <a:prstGeom prst="ellipse">
          <a:avLst/>
        </a:prstGeom>
        <a:solidFill>
          <a:srgbClr val="FF434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5</xdr:row>
      <xdr:rowOff>114300</xdr:rowOff>
    </xdr:from>
    <xdr:to>
      <xdr:col>23</xdr:col>
      <xdr:colOff>523875</xdr:colOff>
      <xdr:row>5</xdr:row>
      <xdr:rowOff>276225</xdr:rowOff>
    </xdr:to>
    <xdr:sp macro="" textlink="">
      <xdr:nvSpPr>
        <xdr:cNvPr id="22" name="Oval 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1556325" y="1123950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21</xdr:row>
          <xdr:rowOff>276225</xdr:rowOff>
        </xdr:from>
        <xdr:to>
          <xdr:col>7</xdr:col>
          <xdr:colOff>9525</xdr:colOff>
          <xdr:row>21</xdr:row>
          <xdr:rowOff>552450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21</xdr:row>
          <xdr:rowOff>276225</xdr:rowOff>
        </xdr:from>
        <xdr:to>
          <xdr:col>7</xdr:col>
          <xdr:colOff>438150</xdr:colOff>
          <xdr:row>21</xdr:row>
          <xdr:rowOff>552450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21</xdr:row>
          <xdr:rowOff>276225</xdr:rowOff>
        </xdr:from>
        <xdr:to>
          <xdr:col>6</xdr:col>
          <xdr:colOff>0</xdr:colOff>
          <xdr:row>21</xdr:row>
          <xdr:rowOff>552450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21</xdr:row>
          <xdr:rowOff>276225</xdr:rowOff>
        </xdr:from>
        <xdr:to>
          <xdr:col>8</xdr:col>
          <xdr:colOff>438150</xdr:colOff>
          <xdr:row>21</xdr:row>
          <xdr:rowOff>552450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21</xdr:row>
          <xdr:rowOff>276225</xdr:rowOff>
        </xdr:from>
        <xdr:to>
          <xdr:col>9</xdr:col>
          <xdr:colOff>438150</xdr:colOff>
          <xdr:row>21</xdr:row>
          <xdr:rowOff>552450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21</xdr:row>
          <xdr:rowOff>276225</xdr:rowOff>
        </xdr:from>
        <xdr:to>
          <xdr:col>10</xdr:col>
          <xdr:colOff>438150</xdr:colOff>
          <xdr:row>21</xdr:row>
          <xdr:rowOff>552450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21</xdr:row>
          <xdr:rowOff>276225</xdr:rowOff>
        </xdr:from>
        <xdr:to>
          <xdr:col>11</xdr:col>
          <xdr:colOff>438150</xdr:colOff>
          <xdr:row>21</xdr:row>
          <xdr:rowOff>552450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24</xdr:row>
          <xdr:rowOff>276225</xdr:rowOff>
        </xdr:from>
        <xdr:to>
          <xdr:col>7</xdr:col>
          <xdr:colOff>9525</xdr:colOff>
          <xdr:row>24</xdr:row>
          <xdr:rowOff>552450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24</xdr:row>
          <xdr:rowOff>276225</xdr:rowOff>
        </xdr:from>
        <xdr:to>
          <xdr:col>7</xdr:col>
          <xdr:colOff>438150</xdr:colOff>
          <xdr:row>24</xdr:row>
          <xdr:rowOff>552450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24</xdr:row>
          <xdr:rowOff>276225</xdr:rowOff>
        </xdr:from>
        <xdr:to>
          <xdr:col>6</xdr:col>
          <xdr:colOff>0</xdr:colOff>
          <xdr:row>24</xdr:row>
          <xdr:rowOff>552450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24</xdr:row>
          <xdr:rowOff>276225</xdr:rowOff>
        </xdr:from>
        <xdr:to>
          <xdr:col>8</xdr:col>
          <xdr:colOff>438150</xdr:colOff>
          <xdr:row>24</xdr:row>
          <xdr:rowOff>552450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24</xdr:row>
          <xdr:rowOff>276225</xdr:rowOff>
        </xdr:from>
        <xdr:to>
          <xdr:col>9</xdr:col>
          <xdr:colOff>438150</xdr:colOff>
          <xdr:row>24</xdr:row>
          <xdr:rowOff>552450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24</xdr:row>
          <xdr:rowOff>276225</xdr:rowOff>
        </xdr:from>
        <xdr:to>
          <xdr:col>10</xdr:col>
          <xdr:colOff>438150</xdr:colOff>
          <xdr:row>24</xdr:row>
          <xdr:rowOff>552450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24</xdr:row>
          <xdr:rowOff>276225</xdr:rowOff>
        </xdr:from>
        <xdr:to>
          <xdr:col>11</xdr:col>
          <xdr:colOff>438150</xdr:colOff>
          <xdr:row>24</xdr:row>
          <xdr:rowOff>552450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27</xdr:row>
          <xdr:rowOff>276225</xdr:rowOff>
        </xdr:from>
        <xdr:to>
          <xdr:col>7</xdr:col>
          <xdr:colOff>9525</xdr:colOff>
          <xdr:row>27</xdr:row>
          <xdr:rowOff>552450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27</xdr:row>
          <xdr:rowOff>276225</xdr:rowOff>
        </xdr:from>
        <xdr:to>
          <xdr:col>7</xdr:col>
          <xdr:colOff>438150</xdr:colOff>
          <xdr:row>27</xdr:row>
          <xdr:rowOff>552450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27</xdr:row>
          <xdr:rowOff>276225</xdr:rowOff>
        </xdr:from>
        <xdr:to>
          <xdr:col>6</xdr:col>
          <xdr:colOff>0</xdr:colOff>
          <xdr:row>27</xdr:row>
          <xdr:rowOff>552450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27</xdr:row>
          <xdr:rowOff>276225</xdr:rowOff>
        </xdr:from>
        <xdr:to>
          <xdr:col>8</xdr:col>
          <xdr:colOff>438150</xdr:colOff>
          <xdr:row>27</xdr:row>
          <xdr:rowOff>552450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27</xdr:row>
          <xdr:rowOff>276225</xdr:rowOff>
        </xdr:from>
        <xdr:to>
          <xdr:col>9</xdr:col>
          <xdr:colOff>438150</xdr:colOff>
          <xdr:row>27</xdr:row>
          <xdr:rowOff>552450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27</xdr:row>
          <xdr:rowOff>276225</xdr:rowOff>
        </xdr:from>
        <xdr:to>
          <xdr:col>10</xdr:col>
          <xdr:colOff>438150</xdr:colOff>
          <xdr:row>27</xdr:row>
          <xdr:rowOff>552450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27</xdr:row>
          <xdr:rowOff>276225</xdr:rowOff>
        </xdr:from>
        <xdr:to>
          <xdr:col>11</xdr:col>
          <xdr:colOff>438150</xdr:colOff>
          <xdr:row>27</xdr:row>
          <xdr:rowOff>552450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266700</xdr:colOff>
      <xdr:row>18</xdr:row>
      <xdr:rowOff>104775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581900" cy="3533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114300</xdr:colOff>
      <xdr:row>19</xdr:row>
      <xdr:rowOff>180975</xdr:rowOff>
    </xdr:from>
    <xdr:to>
      <xdr:col>12</xdr:col>
      <xdr:colOff>152400</xdr:colOff>
      <xdr:row>36</xdr:row>
      <xdr:rowOff>76200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" y="3800475"/>
          <a:ext cx="7353300" cy="3133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11</xdr:col>
      <xdr:colOff>466725</xdr:colOff>
      <xdr:row>21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52400"/>
          <a:ext cx="7019925" cy="390525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12</xdr:col>
      <xdr:colOff>142875</xdr:colOff>
      <xdr:row>2</xdr:row>
      <xdr:rowOff>104775</xdr:rowOff>
    </xdr:from>
    <xdr:to>
      <xdr:col>18</xdr:col>
      <xdr:colOff>238125</xdr:colOff>
      <xdr:row>7</xdr:row>
      <xdr:rowOff>161925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485775"/>
          <a:ext cx="3752850" cy="100965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12</xdr:col>
      <xdr:colOff>161925</xdr:colOff>
      <xdr:row>9</xdr:row>
      <xdr:rowOff>9525</xdr:rowOff>
    </xdr:from>
    <xdr:to>
      <xdr:col>24</xdr:col>
      <xdr:colOff>114300</xdr:colOff>
      <xdr:row>38</xdr:row>
      <xdr:rowOff>9525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2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477125" y="1724025"/>
          <a:ext cx="7267575" cy="55245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161925</xdr:rowOff>
    </xdr:from>
    <xdr:to>
      <xdr:col>10</xdr:col>
      <xdr:colOff>457200</xdr:colOff>
      <xdr:row>21</xdr:row>
      <xdr:rowOff>1588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352425"/>
          <a:ext cx="7162800" cy="3657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114300</xdr:colOff>
      <xdr:row>41</xdr:row>
      <xdr:rowOff>84365</xdr:rowOff>
    </xdr:to>
    <xdr:pic>
      <xdr:nvPicPr>
        <xdr:cNvPr id="3" name="Imagem 2" descr="TIPOS DE RISCO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039100" cy="770436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72"/>
  <sheetViews>
    <sheetView showGridLines="0" tabSelected="1" topLeftCell="D10" zoomScale="80" zoomScaleNormal="80" workbookViewId="0">
      <selection activeCell="K21" sqref="K21:K23"/>
    </sheetView>
  </sheetViews>
  <sheetFormatPr defaultRowHeight="15" x14ac:dyDescent="0.2"/>
  <cols>
    <col min="1" max="1" width="9.140625" style="23"/>
    <col min="2" max="2" width="52.85546875" style="23" customWidth="1"/>
    <col min="3" max="3" width="38.28515625" style="23" customWidth="1"/>
    <col min="4" max="4" width="42.28515625" style="23" customWidth="1"/>
    <col min="5" max="5" width="47.5703125" style="23" customWidth="1"/>
    <col min="6" max="6" width="6.5703125" style="23" customWidth="1"/>
    <col min="7" max="10" width="6.7109375" style="23" customWidth="1"/>
    <col min="11" max="11" width="6.85546875" style="23" customWidth="1"/>
    <col min="12" max="12" width="6.7109375" style="23" customWidth="1"/>
    <col min="13" max="15" width="9.140625" style="23"/>
    <col min="16" max="16" width="15.5703125" style="23" bestFit="1" customWidth="1"/>
    <col min="17" max="17" width="22.5703125" style="23" bestFit="1" customWidth="1"/>
    <col min="18" max="18" width="79" style="23" customWidth="1"/>
    <col min="19" max="19" width="16.85546875" style="23" customWidth="1"/>
    <col min="20" max="20" width="14.28515625" style="23" customWidth="1"/>
    <col min="21" max="21" width="24.140625" style="23" customWidth="1"/>
    <col min="22" max="22" width="18" style="23" customWidth="1"/>
    <col min="23" max="23" width="13.140625" style="23" customWidth="1"/>
    <col min="24" max="24" width="12.85546875" style="23" bestFit="1" customWidth="1"/>
    <col min="25" max="25" width="16.5703125" style="23" customWidth="1"/>
    <col min="26" max="26" width="3" style="23" customWidth="1"/>
    <col min="27" max="16384" width="9.140625" style="23"/>
  </cols>
  <sheetData>
    <row r="1" spans="1:232" ht="15.75" thickBot="1" x14ac:dyDescent="0.2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6"/>
      <c r="S1" s="6"/>
      <c r="T1" s="6"/>
      <c r="U1" s="6"/>
      <c r="V1" s="6"/>
      <c r="W1" s="14"/>
      <c r="X1" s="14"/>
      <c r="Y1" s="3"/>
      <c r="Z1" s="1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</row>
    <row r="2" spans="1:232" ht="16.5" thickBot="1" x14ac:dyDescent="0.25">
      <c r="A2" s="5"/>
      <c r="B2" s="24" t="s">
        <v>0</v>
      </c>
      <c r="C2" s="25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  <c r="X2" s="26"/>
      <c r="Y2" s="25"/>
      <c r="Z2" s="27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</row>
    <row r="3" spans="1:232" ht="15.75" x14ac:dyDescent="0.2">
      <c r="A3" s="5"/>
      <c r="B3" s="28"/>
      <c r="C3" s="29"/>
      <c r="D3" s="30"/>
      <c r="E3" s="30"/>
      <c r="F3" s="30"/>
      <c r="G3" s="30"/>
      <c r="H3" s="30"/>
      <c r="I3" s="30"/>
      <c r="J3" s="30"/>
      <c r="K3" s="30"/>
      <c r="L3" s="30"/>
      <c r="M3" s="31"/>
      <c r="N3" s="31"/>
      <c r="O3" s="31"/>
      <c r="P3" s="31"/>
      <c r="Q3" s="31"/>
      <c r="R3" s="7"/>
      <c r="S3" s="7"/>
      <c r="T3" s="7"/>
      <c r="U3" s="7"/>
      <c r="V3" s="7"/>
      <c r="W3" s="15"/>
      <c r="X3" s="15"/>
      <c r="Y3" s="1"/>
      <c r="Z3" s="11"/>
      <c r="AA3" s="1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1"/>
    </row>
    <row r="4" spans="1:232" ht="15.75" x14ac:dyDescent="0.2">
      <c r="A4" s="5"/>
      <c r="B4" s="185" t="s">
        <v>1</v>
      </c>
      <c r="C4" s="186"/>
      <c r="D4" s="126" t="s">
        <v>49</v>
      </c>
      <c r="E4" s="127"/>
      <c r="F4" s="127"/>
      <c r="G4" s="127"/>
      <c r="H4" s="127"/>
      <c r="I4" s="127"/>
      <c r="J4" s="127"/>
      <c r="K4" s="127"/>
      <c r="L4" s="127"/>
      <c r="M4" s="31"/>
      <c r="N4" s="31"/>
      <c r="O4" s="31"/>
      <c r="P4" s="31"/>
      <c r="Q4" s="31"/>
      <c r="R4" s="7"/>
      <c r="S4" s="7"/>
      <c r="T4" s="7"/>
      <c r="U4" s="7"/>
      <c r="V4" s="7"/>
      <c r="W4" s="15"/>
      <c r="X4" s="15"/>
      <c r="Y4" s="19"/>
      <c r="Z4" s="11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1"/>
    </row>
    <row r="5" spans="1:232" ht="15.75" x14ac:dyDescent="0.2">
      <c r="A5" s="5"/>
      <c r="B5" s="183" t="s">
        <v>2</v>
      </c>
      <c r="C5" s="184"/>
      <c r="D5" s="133" t="s">
        <v>54</v>
      </c>
      <c r="E5" s="134"/>
      <c r="F5" s="134"/>
      <c r="G5" s="134"/>
      <c r="H5" s="134"/>
      <c r="I5" s="134"/>
      <c r="J5" s="134"/>
      <c r="K5" s="134"/>
      <c r="L5" s="134"/>
      <c r="M5" s="31"/>
      <c r="N5" s="31"/>
      <c r="O5" s="31"/>
      <c r="P5" s="31"/>
      <c r="Q5" s="31"/>
      <c r="R5" s="7"/>
      <c r="S5" s="7"/>
      <c r="T5" s="7"/>
      <c r="U5" s="7"/>
      <c r="V5" s="7"/>
      <c r="W5" s="124" t="s">
        <v>34</v>
      </c>
      <c r="X5" s="125"/>
      <c r="Y5" s="32"/>
      <c r="Z5" s="11"/>
      <c r="AA5" s="1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1"/>
    </row>
    <row r="6" spans="1:232" ht="31.5" x14ac:dyDescent="0.2">
      <c r="A6" s="5"/>
      <c r="B6" s="185" t="s">
        <v>47</v>
      </c>
      <c r="C6" s="186"/>
      <c r="D6" s="126" t="s">
        <v>57</v>
      </c>
      <c r="E6" s="127"/>
      <c r="F6" s="127"/>
      <c r="G6" s="127"/>
      <c r="H6" s="127"/>
      <c r="I6" s="127"/>
      <c r="J6" s="127"/>
      <c r="K6" s="127"/>
      <c r="L6" s="127"/>
      <c r="M6" s="31"/>
      <c r="N6" s="31"/>
      <c r="O6" s="31"/>
      <c r="P6" s="31"/>
      <c r="Q6" s="31"/>
      <c r="R6" s="7"/>
      <c r="S6" s="7"/>
      <c r="T6" s="7"/>
      <c r="U6" s="7"/>
      <c r="V6" s="7"/>
      <c r="W6" s="33" t="s">
        <v>22</v>
      </c>
      <c r="X6" s="34"/>
      <c r="Y6" s="35">
        <v>0</v>
      </c>
      <c r="Z6" s="11"/>
      <c r="AA6" s="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1"/>
    </row>
    <row r="7" spans="1:232" ht="145.5" customHeight="1" x14ac:dyDescent="0.2">
      <c r="A7" s="5"/>
      <c r="B7" s="183" t="s">
        <v>45</v>
      </c>
      <c r="C7" s="184"/>
      <c r="D7" s="128" t="s">
        <v>55</v>
      </c>
      <c r="E7" s="129"/>
      <c r="F7" s="129"/>
      <c r="G7" s="129"/>
      <c r="H7" s="129"/>
      <c r="I7" s="129"/>
      <c r="J7" s="129"/>
      <c r="K7" s="129"/>
      <c r="L7" s="129"/>
      <c r="M7" s="31"/>
      <c r="N7" s="31"/>
      <c r="O7" s="31"/>
      <c r="P7" s="31"/>
      <c r="Q7" s="31"/>
      <c r="R7" s="7"/>
      <c r="S7" s="7"/>
      <c r="T7" s="7"/>
      <c r="U7" s="7"/>
      <c r="V7" s="7"/>
      <c r="W7" s="33" t="s">
        <v>36</v>
      </c>
      <c r="X7" s="34"/>
      <c r="Y7" s="35">
        <v>3</v>
      </c>
      <c r="Z7" s="11"/>
      <c r="AA7" s="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"/>
    </row>
    <row r="8" spans="1:232" ht="47.25" x14ac:dyDescent="0.2">
      <c r="A8" s="5"/>
      <c r="B8" s="185" t="s">
        <v>46</v>
      </c>
      <c r="C8" s="186"/>
      <c r="D8" s="130" t="s">
        <v>56</v>
      </c>
      <c r="E8" s="127"/>
      <c r="F8" s="127"/>
      <c r="G8" s="127"/>
      <c r="H8" s="127"/>
      <c r="I8" s="127"/>
      <c r="J8" s="127"/>
      <c r="K8" s="127"/>
      <c r="L8" s="127"/>
      <c r="M8" s="31"/>
      <c r="N8" s="31"/>
      <c r="O8" s="31"/>
      <c r="P8" s="31"/>
      <c r="Q8" s="31"/>
      <c r="R8" s="36"/>
      <c r="S8" s="36"/>
      <c r="T8" s="36"/>
      <c r="U8" s="36"/>
      <c r="V8" s="36"/>
      <c r="W8" s="33" t="s">
        <v>19</v>
      </c>
      <c r="X8" s="34"/>
      <c r="Y8" s="35">
        <v>4</v>
      </c>
      <c r="Z8" s="11"/>
      <c r="AA8" s="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</row>
    <row r="9" spans="1:232" ht="47.25" x14ac:dyDescent="0.2">
      <c r="A9" s="5"/>
      <c r="B9" s="183" t="s">
        <v>3</v>
      </c>
      <c r="C9" s="184"/>
      <c r="D9" s="131" t="s">
        <v>56</v>
      </c>
      <c r="E9" s="132"/>
      <c r="F9" s="132"/>
      <c r="G9" s="132"/>
      <c r="H9" s="132"/>
      <c r="I9" s="132"/>
      <c r="J9" s="132"/>
      <c r="K9" s="132"/>
      <c r="L9" s="132"/>
      <c r="M9" s="31"/>
      <c r="N9" s="31"/>
      <c r="O9" s="31"/>
      <c r="P9" s="31"/>
      <c r="Q9" s="31"/>
      <c r="R9" s="36"/>
      <c r="S9" s="36"/>
      <c r="T9" s="36"/>
      <c r="U9" s="36"/>
      <c r="V9" s="36"/>
      <c r="W9" s="37" t="s">
        <v>38</v>
      </c>
      <c r="X9" s="38"/>
      <c r="Y9" s="35">
        <v>2</v>
      </c>
      <c r="Z9" s="11"/>
      <c r="AA9" s="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</row>
    <row r="10" spans="1:232" ht="18" customHeight="1" x14ac:dyDescent="0.2">
      <c r="A10" s="5"/>
      <c r="B10" s="185"/>
      <c r="C10" s="186"/>
      <c r="D10" s="135"/>
      <c r="E10" s="136"/>
      <c r="F10" s="136"/>
      <c r="G10" s="136"/>
      <c r="H10" s="136"/>
      <c r="I10" s="136"/>
      <c r="J10" s="136"/>
      <c r="K10" s="136"/>
      <c r="L10" s="136"/>
      <c r="M10" s="31"/>
      <c r="N10" s="31"/>
      <c r="O10" s="31"/>
      <c r="P10" s="31"/>
      <c r="Q10" s="31"/>
      <c r="R10" s="36"/>
      <c r="S10" s="36"/>
      <c r="T10" s="36"/>
      <c r="U10" s="36"/>
      <c r="V10" s="36"/>
      <c r="W10" s="31"/>
      <c r="X10" s="31"/>
      <c r="Y10" s="31"/>
      <c r="Z10" s="11"/>
      <c r="AA10" s="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</row>
    <row r="11" spans="1:232" ht="18" customHeight="1" x14ac:dyDescent="0.2">
      <c r="A11" s="5"/>
      <c r="B11" s="187" t="s">
        <v>4</v>
      </c>
      <c r="C11" s="188"/>
      <c r="D11" s="137"/>
      <c r="E11" s="138"/>
      <c r="F11" s="138"/>
      <c r="G11" s="138"/>
      <c r="H11" s="138"/>
      <c r="I11" s="138"/>
      <c r="J11" s="138"/>
      <c r="K11" s="138"/>
      <c r="L11" s="138"/>
      <c r="M11" s="31"/>
      <c r="N11" s="31"/>
      <c r="O11" s="31"/>
      <c r="P11" s="31"/>
      <c r="Q11" s="31"/>
      <c r="R11" s="36"/>
      <c r="S11" s="36"/>
      <c r="T11" s="36"/>
      <c r="U11" s="36"/>
      <c r="V11" s="36"/>
      <c r="W11" s="31"/>
      <c r="X11" s="31"/>
      <c r="Y11" s="31"/>
      <c r="Z11" s="11"/>
      <c r="AA11" s="1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</row>
    <row r="12" spans="1:232" ht="15.75" thickBot="1" x14ac:dyDescent="0.25">
      <c r="A12" s="3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8"/>
      <c r="S12" s="8"/>
      <c r="T12" s="8"/>
      <c r="U12" s="8"/>
      <c r="V12" s="8"/>
      <c r="W12" s="16"/>
      <c r="X12" s="16"/>
      <c r="Y12" s="2"/>
      <c r="Z12" s="12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</row>
    <row r="13" spans="1:232" ht="0.75" customHeight="1" thickBot="1" x14ac:dyDescent="0.25">
      <c r="A13" s="39"/>
      <c r="B13" s="2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/>
      <c r="S13" s="7"/>
      <c r="T13" s="7"/>
      <c r="U13" s="7"/>
      <c r="V13" s="7"/>
      <c r="W13" s="15"/>
      <c r="X13" s="15"/>
      <c r="Y13" s="1"/>
      <c r="Z13" s="11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</row>
    <row r="14" spans="1:232" ht="1.5" hidden="1" customHeight="1" x14ac:dyDescent="0.2">
      <c r="A14" s="39"/>
      <c r="B14" s="2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7"/>
      <c r="S14" s="7"/>
      <c r="T14" s="7"/>
      <c r="U14" s="7"/>
      <c r="V14" s="7"/>
      <c r="W14" s="15"/>
      <c r="X14" s="15"/>
      <c r="Y14" s="1"/>
      <c r="Z14" s="11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</row>
    <row r="15" spans="1:232" ht="15.75" hidden="1" customHeight="1" thickBot="1" x14ac:dyDescent="0.25">
      <c r="A15" s="39"/>
      <c r="B15" s="2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7"/>
      <c r="S15" s="7"/>
      <c r="T15" s="7"/>
      <c r="U15" s="7"/>
      <c r="V15" s="7"/>
      <c r="W15" s="15"/>
      <c r="X15" s="15"/>
      <c r="Y15" s="1"/>
      <c r="Z15" s="12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</row>
    <row r="16" spans="1:232" x14ac:dyDescent="0.2">
      <c r="A16" s="3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S16" s="10"/>
      <c r="T16" s="10"/>
      <c r="U16" s="10"/>
      <c r="V16" s="10"/>
      <c r="W16" s="17"/>
      <c r="X16" s="17"/>
      <c r="Y16" s="9"/>
      <c r="Z16" s="11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</row>
    <row r="17" spans="1:232" ht="15.75" x14ac:dyDescent="0.2">
      <c r="A17" s="39"/>
      <c r="B17" s="139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39"/>
      <c r="R17" s="139"/>
      <c r="S17" s="40"/>
      <c r="T17" s="40"/>
      <c r="U17" s="40"/>
      <c r="V17" s="40"/>
      <c r="W17" s="40"/>
      <c r="X17" s="40"/>
      <c r="Y17" s="40"/>
      <c r="Z17" s="4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1"/>
    </row>
    <row r="18" spans="1:232" ht="16.5" thickBot="1" x14ac:dyDescent="0.25">
      <c r="A18" s="39"/>
      <c r="B18" s="164" t="s">
        <v>48</v>
      </c>
      <c r="C18" s="141" t="s">
        <v>5</v>
      </c>
      <c r="D18" s="141"/>
      <c r="E18" s="141"/>
      <c r="F18" s="141"/>
      <c r="G18" s="141"/>
      <c r="H18" s="141"/>
      <c r="I18" s="141"/>
      <c r="J18" s="141"/>
      <c r="K18" s="141"/>
      <c r="L18" s="142"/>
      <c r="M18" s="143" t="s">
        <v>44</v>
      </c>
      <c r="N18" s="144"/>
      <c r="O18" s="144"/>
      <c r="P18" s="145"/>
      <c r="Q18" s="146" t="s">
        <v>53</v>
      </c>
      <c r="R18" s="147"/>
      <c r="S18" s="147"/>
      <c r="T18" s="147"/>
      <c r="U18" s="147"/>
      <c r="V18" s="147"/>
      <c r="W18" s="147"/>
      <c r="X18" s="147"/>
      <c r="Y18" s="147"/>
      <c r="Z18" s="147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1"/>
    </row>
    <row r="19" spans="1:232" ht="16.5" customHeight="1" thickBot="1" x14ac:dyDescent="0.25">
      <c r="A19" s="39"/>
      <c r="B19" s="165"/>
      <c r="C19" s="181" t="s">
        <v>6</v>
      </c>
      <c r="D19" s="167" t="s">
        <v>7</v>
      </c>
      <c r="E19" s="167" t="s">
        <v>8</v>
      </c>
      <c r="F19" s="148" t="s">
        <v>79</v>
      </c>
      <c r="G19" s="148"/>
      <c r="H19" s="148"/>
      <c r="I19" s="148"/>
      <c r="J19" s="148"/>
      <c r="K19" s="148"/>
      <c r="L19" s="149"/>
      <c r="M19" s="150" t="s">
        <v>39</v>
      </c>
      <c r="N19" s="151"/>
      <c r="O19" s="151"/>
      <c r="P19" s="152"/>
      <c r="Q19" s="153" t="s">
        <v>9</v>
      </c>
      <c r="R19" s="69"/>
      <c r="S19" s="70"/>
      <c r="T19" s="70"/>
      <c r="U19" s="69"/>
      <c r="V19" s="41"/>
      <c r="W19" s="155"/>
      <c r="X19" s="156"/>
      <c r="Y19" s="69"/>
      <c r="Z19" s="69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1"/>
      <c r="HW19" s="1"/>
      <c r="HX19" s="1"/>
    </row>
    <row r="20" spans="1:232" ht="96" customHeight="1" thickBot="1" x14ac:dyDescent="0.25">
      <c r="A20" s="39"/>
      <c r="B20" s="166"/>
      <c r="C20" s="182"/>
      <c r="D20" s="168"/>
      <c r="E20" s="168"/>
      <c r="F20" s="90" t="s">
        <v>23</v>
      </c>
      <c r="G20" s="91" t="s">
        <v>29</v>
      </c>
      <c r="H20" s="91" t="s">
        <v>80</v>
      </c>
      <c r="I20" s="91" t="s">
        <v>81</v>
      </c>
      <c r="J20" s="91" t="s">
        <v>82</v>
      </c>
      <c r="K20" s="91" t="s">
        <v>33</v>
      </c>
      <c r="L20" s="92" t="s">
        <v>32</v>
      </c>
      <c r="M20" s="75" t="s">
        <v>11</v>
      </c>
      <c r="N20" s="74" t="s">
        <v>10</v>
      </c>
      <c r="O20" s="73" t="s">
        <v>43</v>
      </c>
      <c r="P20" s="72" t="s">
        <v>12</v>
      </c>
      <c r="Q20" s="154"/>
      <c r="R20" s="71" t="s">
        <v>50</v>
      </c>
      <c r="S20" s="87" t="s">
        <v>40</v>
      </c>
      <c r="T20" s="87" t="s">
        <v>41</v>
      </c>
      <c r="U20" s="157" t="s">
        <v>52</v>
      </c>
      <c r="V20" s="158"/>
      <c r="W20" s="42" t="s">
        <v>13</v>
      </c>
      <c r="X20" s="43" t="s">
        <v>14</v>
      </c>
      <c r="Y20" s="111" t="s">
        <v>15</v>
      </c>
      <c r="Z20" s="112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1"/>
      <c r="HW20" s="1"/>
      <c r="HX20" s="1"/>
    </row>
    <row r="21" spans="1:232" ht="62.25" customHeight="1" thickTop="1" thickBot="1" x14ac:dyDescent="0.25">
      <c r="A21" s="39"/>
      <c r="B21" s="169" t="s">
        <v>57</v>
      </c>
      <c r="C21" s="172" t="s">
        <v>60</v>
      </c>
      <c r="D21" s="174" t="s">
        <v>58</v>
      </c>
      <c r="E21" s="174" t="s">
        <v>59</v>
      </c>
      <c r="F21" s="99"/>
      <c r="G21" s="99"/>
      <c r="H21" s="163"/>
      <c r="I21" s="99"/>
      <c r="J21" s="99"/>
      <c r="K21" s="99"/>
      <c r="L21" s="99"/>
      <c r="M21" s="113">
        <v>3</v>
      </c>
      <c r="N21" s="113">
        <v>4</v>
      </c>
      <c r="O21" s="113">
        <f>M21*N21</f>
        <v>12</v>
      </c>
      <c r="P21" s="114" t="str">
        <f t="shared" ref="P21:P27" si="0">IF(O21&lt;4,"Risco Pequeno",IF(O21&lt;7,"Risco Moderado",IF(O21&lt;15,"Risco Alto","Risco Crítico")))</f>
        <v>Risco Alto</v>
      </c>
      <c r="Q21" s="117" t="s">
        <v>26</v>
      </c>
      <c r="R21" s="78" t="s">
        <v>69</v>
      </c>
      <c r="S21" s="76" t="s">
        <v>7</v>
      </c>
      <c r="T21" s="76" t="s">
        <v>35</v>
      </c>
      <c r="U21" s="120" t="s">
        <v>49</v>
      </c>
      <c r="V21" s="121"/>
      <c r="W21" s="84">
        <v>43831</v>
      </c>
      <c r="X21" s="84">
        <v>43862</v>
      </c>
      <c r="Y21" s="44" t="s">
        <v>22</v>
      </c>
      <c r="Z21" s="82">
        <f t="shared" ref="Z21:Z29" si="1">IF(Y21="Em andamento",$Y$7,IF(Y21="Concluído",$Y$8,IF(Y21="Atrasado",$Y$9,$Y$6)))</f>
        <v>0</v>
      </c>
      <c r="AA21" s="1"/>
      <c r="AB21" s="5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62.25" customHeight="1" thickTop="1" thickBot="1" x14ac:dyDescent="0.25">
      <c r="A22" s="39"/>
      <c r="B22" s="170"/>
      <c r="C22" s="173"/>
      <c r="D22" s="175"/>
      <c r="E22" s="175"/>
      <c r="F22" s="100"/>
      <c r="G22" s="100"/>
      <c r="H22" s="100"/>
      <c r="I22" s="100"/>
      <c r="J22" s="100"/>
      <c r="K22" s="100"/>
      <c r="L22" s="100"/>
      <c r="M22" s="103"/>
      <c r="N22" s="103"/>
      <c r="O22" s="103"/>
      <c r="P22" s="115"/>
      <c r="Q22" s="118"/>
      <c r="R22" s="83" t="s">
        <v>70</v>
      </c>
      <c r="S22" s="76" t="s">
        <v>7</v>
      </c>
      <c r="T22" s="76" t="s">
        <v>35</v>
      </c>
      <c r="U22" s="97" t="s">
        <v>66</v>
      </c>
      <c r="V22" s="98"/>
      <c r="W22" s="84" t="s">
        <v>78</v>
      </c>
      <c r="X22" s="84" t="s">
        <v>78</v>
      </c>
      <c r="Y22" s="44" t="s">
        <v>22</v>
      </c>
      <c r="Z22" s="82">
        <f t="shared" si="1"/>
        <v>0</v>
      </c>
      <c r="AA22" s="1"/>
      <c r="AB22" s="5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62.25" customHeight="1" thickTop="1" thickBot="1" x14ac:dyDescent="0.3">
      <c r="A23" s="39"/>
      <c r="B23" s="170"/>
      <c r="C23" s="173"/>
      <c r="D23" s="175"/>
      <c r="E23" s="175"/>
      <c r="F23" s="101"/>
      <c r="G23" s="101"/>
      <c r="H23" s="101"/>
      <c r="I23" s="101"/>
      <c r="J23" s="101"/>
      <c r="K23" s="101"/>
      <c r="L23" s="101"/>
      <c r="M23" s="104"/>
      <c r="N23" s="104"/>
      <c r="O23" s="104"/>
      <c r="P23" s="116"/>
      <c r="Q23" s="119"/>
      <c r="R23" s="77" t="s">
        <v>71</v>
      </c>
      <c r="S23" s="76" t="s">
        <v>7</v>
      </c>
      <c r="T23" s="76" t="s">
        <v>35</v>
      </c>
      <c r="U23" s="122" t="s">
        <v>66</v>
      </c>
      <c r="V23" s="123"/>
      <c r="W23" s="84" t="s">
        <v>78</v>
      </c>
      <c r="X23" s="84" t="s">
        <v>78</v>
      </c>
      <c r="Y23" s="44" t="s">
        <v>22</v>
      </c>
      <c r="Z23" s="82">
        <f t="shared" si="1"/>
        <v>0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</row>
    <row r="24" spans="1:232" s="45" customFormat="1" ht="54" customHeight="1" thickTop="1" thickBot="1" x14ac:dyDescent="0.25">
      <c r="A24" s="39"/>
      <c r="B24" s="170"/>
      <c r="C24" s="172" t="s">
        <v>64</v>
      </c>
      <c r="D24" s="174" t="s">
        <v>65</v>
      </c>
      <c r="E24" s="178" t="s">
        <v>77</v>
      </c>
      <c r="F24" s="99"/>
      <c r="G24" s="99"/>
      <c r="H24" s="163"/>
      <c r="I24" s="99"/>
      <c r="J24" s="99"/>
      <c r="K24" s="99"/>
      <c r="L24" s="99"/>
      <c r="M24" s="102">
        <v>4</v>
      </c>
      <c r="N24" s="102">
        <v>4</v>
      </c>
      <c r="O24" s="102">
        <f>M24*N24</f>
        <v>16</v>
      </c>
      <c r="P24" s="105" t="str">
        <f t="shared" si="0"/>
        <v>Risco Crítico</v>
      </c>
      <c r="Q24" s="108" t="s">
        <v>26</v>
      </c>
      <c r="R24" s="79" t="s">
        <v>72</v>
      </c>
      <c r="S24" s="76" t="s">
        <v>7</v>
      </c>
      <c r="T24" s="76" t="s">
        <v>35</v>
      </c>
      <c r="U24" s="97" t="s">
        <v>66</v>
      </c>
      <c r="V24" s="98"/>
      <c r="W24" s="84" t="s">
        <v>78</v>
      </c>
      <c r="X24" s="84" t="s">
        <v>78</v>
      </c>
      <c r="Y24" s="44" t="s">
        <v>22</v>
      </c>
      <c r="Z24" s="82">
        <f t="shared" si="1"/>
        <v>0</v>
      </c>
      <c r="AA24" s="1"/>
      <c r="AB24" s="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s="45" customFormat="1" ht="76.5" customHeight="1" thickTop="1" thickBot="1" x14ac:dyDescent="0.25">
      <c r="A25" s="39"/>
      <c r="B25" s="170"/>
      <c r="C25" s="173"/>
      <c r="D25" s="175"/>
      <c r="E25" s="179"/>
      <c r="F25" s="100"/>
      <c r="G25" s="100"/>
      <c r="H25" s="100"/>
      <c r="I25" s="100"/>
      <c r="J25" s="100"/>
      <c r="K25" s="100"/>
      <c r="L25" s="100"/>
      <c r="M25" s="103"/>
      <c r="N25" s="103"/>
      <c r="O25" s="103"/>
      <c r="P25" s="106"/>
      <c r="Q25" s="109"/>
      <c r="R25" s="80" t="s">
        <v>67</v>
      </c>
      <c r="S25" s="76" t="s">
        <v>7</v>
      </c>
      <c r="T25" s="76" t="s">
        <v>35</v>
      </c>
      <c r="U25" s="97" t="s">
        <v>49</v>
      </c>
      <c r="V25" s="98"/>
      <c r="W25" s="84">
        <v>44136</v>
      </c>
      <c r="X25" s="84">
        <v>44165</v>
      </c>
      <c r="Y25" s="44" t="s">
        <v>22</v>
      </c>
      <c r="Z25" s="82">
        <f t="shared" si="1"/>
        <v>0</v>
      </c>
      <c r="AA25" s="1"/>
      <c r="AB25" s="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s="45" customFormat="1" ht="58.5" customHeight="1" thickTop="1" thickBot="1" x14ac:dyDescent="0.25">
      <c r="A26" s="39"/>
      <c r="B26" s="170"/>
      <c r="C26" s="176"/>
      <c r="D26" s="177"/>
      <c r="E26" s="180"/>
      <c r="F26" s="101"/>
      <c r="G26" s="101"/>
      <c r="H26" s="101"/>
      <c r="I26" s="101"/>
      <c r="J26" s="101"/>
      <c r="K26" s="101"/>
      <c r="L26" s="101"/>
      <c r="M26" s="104"/>
      <c r="N26" s="104"/>
      <c r="O26" s="104"/>
      <c r="P26" s="107"/>
      <c r="Q26" s="110"/>
      <c r="R26" s="81" t="s">
        <v>73</v>
      </c>
      <c r="S26" s="76" t="s">
        <v>7</v>
      </c>
      <c r="T26" s="76" t="s">
        <v>35</v>
      </c>
      <c r="U26" s="97" t="s">
        <v>49</v>
      </c>
      <c r="V26" s="98"/>
      <c r="W26" s="84">
        <v>43891</v>
      </c>
      <c r="X26" s="84">
        <v>43952</v>
      </c>
      <c r="Y26" s="44" t="s">
        <v>22</v>
      </c>
      <c r="Z26" s="82">
        <f t="shared" si="1"/>
        <v>0</v>
      </c>
      <c r="AA26" s="1"/>
      <c r="AB26" s="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s="45" customFormat="1" ht="52.5" customHeight="1" thickTop="1" thickBot="1" x14ac:dyDescent="0.25">
      <c r="A27" s="39"/>
      <c r="B27" s="170"/>
      <c r="C27" s="172" t="s">
        <v>61</v>
      </c>
      <c r="D27" s="174" t="s">
        <v>62</v>
      </c>
      <c r="E27" s="178" t="s">
        <v>76</v>
      </c>
      <c r="F27" s="99"/>
      <c r="G27" s="99"/>
      <c r="H27" s="163"/>
      <c r="I27" s="99"/>
      <c r="J27" s="99"/>
      <c r="K27" s="99"/>
      <c r="L27" s="99"/>
      <c r="M27" s="102">
        <v>3</v>
      </c>
      <c r="N27" s="102">
        <v>5</v>
      </c>
      <c r="O27" s="102">
        <f t="shared" ref="O27" si="2">M27*N27</f>
        <v>15</v>
      </c>
      <c r="P27" s="105" t="str">
        <f t="shared" si="0"/>
        <v>Risco Crítico</v>
      </c>
      <c r="Q27" s="108" t="s">
        <v>26</v>
      </c>
      <c r="R27" s="79" t="s">
        <v>75</v>
      </c>
      <c r="S27" s="76" t="s">
        <v>51</v>
      </c>
      <c r="T27" s="76" t="s">
        <v>35</v>
      </c>
      <c r="U27" s="97" t="s">
        <v>49</v>
      </c>
      <c r="V27" s="98"/>
      <c r="W27" s="84">
        <v>43922</v>
      </c>
      <c r="X27" s="84">
        <v>43983</v>
      </c>
      <c r="Y27" s="44" t="s">
        <v>22</v>
      </c>
      <c r="Z27" s="82">
        <f t="shared" si="1"/>
        <v>0</v>
      </c>
      <c r="AA27" s="1"/>
      <c r="AB27" s="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s="45" customFormat="1" ht="52.5" customHeight="1" thickTop="1" thickBot="1" x14ac:dyDescent="0.25">
      <c r="A28" s="39"/>
      <c r="B28" s="170"/>
      <c r="C28" s="173"/>
      <c r="D28" s="175"/>
      <c r="E28" s="179"/>
      <c r="F28" s="100"/>
      <c r="G28" s="100"/>
      <c r="H28" s="100"/>
      <c r="I28" s="100"/>
      <c r="J28" s="100"/>
      <c r="K28" s="100"/>
      <c r="L28" s="100"/>
      <c r="M28" s="103"/>
      <c r="N28" s="103"/>
      <c r="O28" s="103"/>
      <c r="P28" s="106"/>
      <c r="Q28" s="109"/>
      <c r="R28" s="80" t="s">
        <v>63</v>
      </c>
      <c r="S28" s="76" t="s">
        <v>7</v>
      </c>
      <c r="T28" s="76" t="s">
        <v>35</v>
      </c>
      <c r="U28" s="97" t="s">
        <v>49</v>
      </c>
      <c r="V28" s="98"/>
      <c r="W28" s="84">
        <v>43831</v>
      </c>
      <c r="X28" s="84">
        <v>43889</v>
      </c>
      <c r="Y28" s="44" t="s">
        <v>22</v>
      </c>
      <c r="Z28" s="82">
        <f t="shared" si="1"/>
        <v>0</v>
      </c>
      <c r="AA28" s="1"/>
      <c r="AB28" s="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s="45" customFormat="1" ht="65.25" customHeight="1" thickTop="1" thickBot="1" x14ac:dyDescent="0.25">
      <c r="A29" s="39"/>
      <c r="B29" s="171"/>
      <c r="C29" s="176"/>
      <c r="D29" s="177"/>
      <c r="E29" s="180"/>
      <c r="F29" s="101"/>
      <c r="G29" s="101"/>
      <c r="H29" s="101"/>
      <c r="I29" s="101"/>
      <c r="J29" s="101"/>
      <c r="K29" s="101"/>
      <c r="L29" s="101"/>
      <c r="M29" s="104"/>
      <c r="N29" s="104"/>
      <c r="O29" s="104"/>
      <c r="P29" s="107"/>
      <c r="Q29" s="110"/>
      <c r="R29" s="81" t="s">
        <v>74</v>
      </c>
      <c r="S29" s="76" t="s">
        <v>7</v>
      </c>
      <c r="T29" s="76" t="s">
        <v>35</v>
      </c>
      <c r="U29" s="97" t="s">
        <v>49</v>
      </c>
      <c r="V29" s="98"/>
      <c r="W29" s="84">
        <v>43891</v>
      </c>
      <c r="X29" s="84">
        <v>43921</v>
      </c>
      <c r="Y29" s="44" t="s">
        <v>22</v>
      </c>
      <c r="Z29" s="82">
        <f t="shared" si="1"/>
        <v>0</v>
      </c>
      <c r="AA29" s="1"/>
      <c r="AB29" s="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16.5" thickTop="1" x14ac:dyDescent="0.25">
      <c r="A30" s="39"/>
      <c r="B30" s="1"/>
      <c r="C30" s="1"/>
      <c r="D30" s="1"/>
      <c r="E30" s="1"/>
      <c r="F30" s="1"/>
      <c r="G30" s="1"/>
      <c r="H30" s="1"/>
      <c r="I30" s="1"/>
      <c r="J30" s="1"/>
      <c r="K30" s="1"/>
      <c r="L30" s="46"/>
      <c r="M30" s="159" t="s">
        <v>17</v>
      </c>
      <c r="N30" s="160"/>
      <c r="P30" s="88"/>
      <c r="Q30" s="88"/>
      <c r="R30" s="47" t="s">
        <v>25</v>
      </c>
      <c r="S30" s="47"/>
      <c r="T30" s="47"/>
      <c r="U30" s="47"/>
      <c r="V30" s="47"/>
      <c r="W30" s="88"/>
      <c r="X30" s="88"/>
      <c r="Y30" s="1"/>
      <c r="Z30" s="4"/>
    </row>
    <row r="31" spans="1:232" ht="15.75" x14ac:dyDescent="0.2">
      <c r="A31" s="39"/>
      <c r="B31" s="5"/>
      <c r="C31" s="48"/>
      <c r="D31" s="49"/>
      <c r="E31" s="1"/>
      <c r="F31" s="1"/>
      <c r="G31" s="1"/>
      <c r="H31" s="1"/>
      <c r="I31" s="1"/>
      <c r="J31" s="1"/>
      <c r="K31" s="1"/>
      <c r="L31" s="1"/>
      <c r="M31" s="161" t="s">
        <v>20</v>
      </c>
      <c r="N31" s="162"/>
      <c r="P31" s="89"/>
      <c r="Q31" s="89"/>
      <c r="R31" s="50" t="s">
        <v>26</v>
      </c>
      <c r="S31" s="50"/>
      <c r="T31" s="50"/>
      <c r="U31" s="50"/>
      <c r="V31" s="50"/>
      <c r="W31" s="51"/>
      <c r="X31" s="51"/>
      <c r="Y31" s="1"/>
      <c r="Z31" s="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1"/>
    </row>
    <row r="32" spans="1:232" ht="15.75" x14ac:dyDescent="0.2">
      <c r="A32" s="5"/>
      <c r="B32" s="36"/>
      <c r="C32" s="52"/>
      <c r="D32" s="49"/>
      <c r="E32" s="1"/>
      <c r="F32" s="48"/>
      <c r="G32" s="48"/>
      <c r="H32" s="48"/>
      <c r="I32" s="48"/>
      <c r="J32" s="48"/>
      <c r="K32" s="48"/>
      <c r="L32" s="1"/>
      <c r="M32" s="93" t="s">
        <v>24</v>
      </c>
      <c r="N32" s="94"/>
      <c r="P32" s="86"/>
      <c r="Q32" s="86"/>
      <c r="R32" s="53" t="s">
        <v>27</v>
      </c>
      <c r="S32" s="53"/>
      <c r="T32" s="53"/>
      <c r="U32" s="53"/>
      <c r="V32" s="53"/>
      <c r="W32" s="54"/>
      <c r="X32" s="54"/>
      <c r="Y32" s="1"/>
      <c r="Z32" s="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1"/>
    </row>
    <row r="33" spans="1:232" ht="15.75" x14ac:dyDescent="0.25">
      <c r="A33" s="1"/>
      <c r="B33" s="55"/>
      <c r="C33" s="3"/>
      <c r="D33" s="49"/>
      <c r="E33" s="1"/>
      <c r="F33" s="1"/>
      <c r="G33" s="1"/>
      <c r="H33" s="1"/>
      <c r="I33" s="1"/>
      <c r="J33" s="1"/>
      <c r="K33" s="1"/>
      <c r="L33" s="1"/>
      <c r="M33" s="95" t="s">
        <v>21</v>
      </c>
      <c r="N33" s="96"/>
      <c r="P33" s="85"/>
      <c r="Q33" s="85"/>
      <c r="R33" s="56" t="s">
        <v>18</v>
      </c>
      <c r="S33" s="56"/>
      <c r="T33" s="56"/>
      <c r="U33" s="56"/>
      <c r="V33" s="56"/>
      <c r="W33" s="57"/>
      <c r="X33" s="57"/>
      <c r="Y33" s="1"/>
      <c r="Z33" s="4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1"/>
    </row>
    <row r="34" spans="1:232" x14ac:dyDescent="0.2">
      <c r="A34" s="1"/>
      <c r="B34" s="49"/>
      <c r="C34" s="58"/>
      <c r="D34" s="4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7"/>
      <c r="S34" s="7"/>
      <c r="T34" s="7"/>
      <c r="U34" s="7"/>
      <c r="V34" s="7"/>
      <c r="W34" s="15"/>
      <c r="X34" s="15"/>
      <c r="Y34" s="1"/>
      <c r="Z34" s="4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1"/>
    </row>
    <row r="35" spans="1:232" ht="15.75" thickBot="1" x14ac:dyDescent="0.25">
      <c r="A35" s="5"/>
      <c r="B35" s="49"/>
      <c r="C35" s="58"/>
      <c r="D35" s="4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7"/>
      <c r="S35" s="7"/>
      <c r="T35" s="7"/>
      <c r="U35" s="7"/>
      <c r="V35" s="7"/>
      <c r="W35" s="15"/>
      <c r="X35" s="15"/>
      <c r="Y35" s="1"/>
      <c r="Z35" s="4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</row>
    <row r="36" spans="1:232" ht="15.75" x14ac:dyDescent="0.25">
      <c r="A36" s="5"/>
      <c r="B36" s="49"/>
      <c r="C36" s="49"/>
      <c r="D36" s="4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59" t="s">
        <v>28</v>
      </c>
      <c r="S36" s="55"/>
      <c r="T36" s="55"/>
      <c r="U36" s="55"/>
      <c r="V36" s="55"/>
      <c r="W36" s="3"/>
      <c r="X36" s="15"/>
      <c r="Y36" s="1"/>
      <c r="Z36" s="4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</row>
    <row r="37" spans="1:232" ht="15.75" x14ac:dyDescent="0.2">
      <c r="A37" s="1"/>
      <c r="B37" s="4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60" t="s">
        <v>23</v>
      </c>
      <c r="S37" s="61"/>
      <c r="T37" s="61"/>
      <c r="U37" s="61"/>
      <c r="V37" s="61"/>
      <c r="W37" s="58"/>
      <c r="X37" s="15"/>
      <c r="Y37" s="1"/>
      <c r="Z37" s="4"/>
      <c r="AA37" s="1"/>
      <c r="AB37" s="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15.75" x14ac:dyDescent="0.2">
      <c r="A38" s="1"/>
      <c r="B38" s="4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60" t="s">
        <v>29</v>
      </c>
      <c r="S38" s="61"/>
      <c r="T38" s="61"/>
      <c r="U38" s="61"/>
      <c r="V38" s="61"/>
      <c r="W38" s="58"/>
      <c r="X38" s="15"/>
      <c r="Y38" s="1"/>
      <c r="Z38" s="4"/>
      <c r="AA38" s="1"/>
      <c r="AB38" s="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15.75" x14ac:dyDescent="0.2">
      <c r="A39" s="1"/>
      <c r="B39" s="4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60" t="s">
        <v>16</v>
      </c>
      <c r="S39" s="61"/>
      <c r="T39" s="61"/>
      <c r="U39" s="61"/>
      <c r="V39" s="61"/>
      <c r="W39" s="49"/>
      <c r="X39" s="15"/>
      <c r="Y39" s="1"/>
      <c r="Z39" s="4"/>
      <c r="AA39" s="1"/>
      <c r="AB39" s="22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15.75" x14ac:dyDescent="0.2">
      <c r="A40" s="1"/>
      <c r="B40" s="4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60" t="s">
        <v>30</v>
      </c>
      <c r="S40" s="61"/>
      <c r="T40" s="61"/>
      <c r="U40" s="61"/>
      <c r="V40" s="61"/>
      <c r="W40" s="1"/>
      <c r="X40" s="15"/>
      <c r="Y40" s="1"/>
      <c r="Z40" s="4"/>
      <c r="AA40" s="1"/>
      <c r="AB40" s="22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32" ht="15.75" x14ac:dyDescent="0.2">
      <c r="A41" s="1"/>
      <c r="B41" s="4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60" t="s">
        <v>31</v>
      </c>
      <c r="S41" s="61"/>
      <c r="T41" s="61"/>
      <c r="U41" s="61"/>
      <c r="V41" s="61"/>
      <c r="W41" s="1"/>
      <c r="X41" s="15"/>
      <c r="Y41" s="1"/>
      <c r="Z41" s="4"/>
      <c r="AA41" s="1"/>
      <c r="AB41" s="22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</row>
    <row r="42" spans="1:232" ht="15.75" x14ac:dyDescent="0.2">
      <c r="A42" s="1"/>
      <c r="B42" s="6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60" t="s">
        <v>33</v>
      </c>
      <c r="S42" s="61"/>
      <c r="T42" s="61"/>
      <c r="U42" s="61"/>
      <c r="V42" s="61"/>
      <c r="W42" s="1"/>
      <c r="X42" s="15"/>
      <c r="Y42" s="1"/>
      <c r="Z42" s="4"/>
      <c r="AA42" s="1"/>
      <c r="AB42" s="22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</row>
    <row r="43" spans="1:232" ht="16.5" thickBot="1" x14ac:dyDescent="0.25">
      <c r="A43" s="1"/>
      <c r="B43" s="4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63" t="s">
        <v>32</v>
      </c>
      <c r="S43" s="61"/>
      <c r="T43" s="61"/>
      <c r="U43" s="61"/>
      <c r="V43" s="61"/>
      <c r="W43" s="1"/>
      <c r="X43" s="15"/>
      <c r="Y43" s="1"/>
      <c r="Z43" s="4"/>
      <c r="AA43" s="1"/>
      <c r="AB43" s="22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</row>
    <row r="44" spans="1:232" ht="16.5" thickBot="1" x14ac:dyDescent="0.25">
      <c r="A44" s="1"/>
      <c r="B44" s="4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7"/>
      <c r="S44" s="7"/>
      <c r="T44" s="7"/>
      <c r="U44" s="7"/>
      <c r="V44" s="7"/>
      <c r="W44" s="15"/>
      <c r="X44" s="15"/>
      <c r="Y44" s="1"/>
      <c r="Z44" s="4"/>
      <c r="AA44" s="1"/>
      <c r="AB44" s="22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</row>
    <row r="45" spans="1:232" ht="15.75" x14ac:dyDescent="0.25">
      <c r="A45" s="1"/>
      <c r="B45" s="4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59" t="s">
        <v>42</v>
      </c>
      <c r="S45" s="55"/>
      <c r="T45" s="55"/>
      <c r="U45" s="55"/>
      <c r="V45" s="55"/>
      <c r="W45" s="15"/>
      <c r="X45" s="15"/>
      <c r="Y45" s="1"/>
      <c r="Z45" s="4"/>
      <c r="AA45" s="1"/>
      <c r="AB45" s="22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</row>
    <row r="46" spans="1:232" ht="16.5" customHeight="1" x14ac:dyDescent="0.25">
      <c r="A46" s="1"/>
      <c r="B46" s="18"/>
      <c r="C46" s="64"/>
      <c r="D46" s="64"/>
      <c r="E46" s="64"/>
      <c r="F46" s="1"/>
      <c r="G46" s="1"/>
      <c r="H46" s="1"/>
      <c r="I46" s="1"/>
      <c r="J46" s="1"/>
      <c r="K46" s="1"/>
      <c r="L46" s="64"/>
      <c r="M46" s="1"/>
      <c r="N46" s="1"/>
      <c r="O46" s="1"/>
      <c r="P46" s="1"/>
      <c r="Q46" s="1"/>
      <c r="R46" s="60" t="s">
        <v>7</v>
      </c>
      <c r="S46" s="61"/>
      <c r="T46" s="61"/>
      <c r="U46" s="61"/>
      <c r="V46" s="61"/>
      <c r="W46" s="15"/>
      <c r="X46" s="15"/>
      <c r="Y46" s="1"/>
      <c r="Z46" s="4"/>
      <c r="AA46" s="1"/>
      <c r="AB46" s="65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</row>
    <row r="47" spans="1:232" ht="16.5" customHeight="1" thickBot="1" x14ac:dyDescent="0.3">
      <c r="A47" s="1"/>
      <c r="B47" s="18"/>
      <c r="C47" s="64"/>
      <c r="D47" s="64"/>
      <c r="E47" s="64"/>
      <c r="F47" s="1"/>
      <c r="G47" s="1"/>
      <c r="H47" s="1"/>
      <c r="I47" s="1"/>
      <c r="J47" s="1"/>
      <c r="K47" s="1"/>
      <c r="L47" s="64"/>
      <c r="M47" s="1"/>
      <c r="N47" s="1"/>
      <c r="O47" s="1"/>
      <c r="P47" s="1"/>
      <c r="Q47" s="1"/>
      <c r="R47" s="63" t="s">
        <v>51</v>
      </c>
      <c r="S47" s="61"/>
      <c r="T47" s="61"/>
      <c r="U47" s="61"/>
      <c r="V47" s="61"/>
      <c r="W47" s="15"/>
      <c r="X47" s="15"/>
      <c r="Y47" s="1"/>
      <c r="Z47" s="4"/>
      <c r="AA47" s="1"/>
      <c r="AB47" s="65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</row>
    <row r="48" spans="1:232" ht="16.5" thickBot="1" x14ac:dyDescent="0.3">
      <c r="B48" s="18"/>
      <c r="C48" s="64"/>
      <c r="D48" s="64"/>
      <c r="E48" s="64"/>
      <c r="F48" s="1"/>
      <c r="G48" s="1"/>
      <c r="H48" s="1"/>
      <c r="I48" s="1"/>
      <c r="J48" s="1"/>
      <c r="K48" s="1"/>
      <c r="L48" s="64"/>
      <c r="M48" s="1"/>
      <c r="N48" s="1"/>
      <c r="O48" s="1"/>
      <c r="P48" s="1"/>
      <c r="Q48" s="1"/>
      <c r="R48" s="63" t="s">
        <v>68</v>
      </c>
      <c r="S48" s="61"/>
      <c r="T48" s="61"/>
      <c r="U48" s="61"/>
      <c r="V48" s="61"/>
      <c r="W48" s="15"/>
      <c r="X48" s="15"/>
      <c r="Y48" s="1"/>
      <c r="Z48" s="4"/>
      <c r="AA48" s="1"/>
      <c r="AB48" s="65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</row>
    <row r="49" spans="1:232" ht="16.5" thickBot="1" x14ac:dyDescent="0.25">
      <c r="B49" s="66"/>
      <c r="C49" s="64"/>
      <c r="D49" s="64"/>
      <c r="E49" s="64"/>
      <c r="F49" s="1"/>
      <c r="G49" s="1"/>
      <c r="H49" s="1"/>
      <c r="I49" s="1"/>
      <c r="J49" s="1"/>
      <c r="K49" s="1"/>
      <c r="L49" s="64"/>
      <c r="M49" s="1"/>
      <c r="N49" s="1"/>
      <c r="O49" s="1"/>
      <c r="P49" s="1"/>
      <c r="Q49" s="1"/>
      <c r="R49" s="61"/>
      <c r="S49" s="61"/>
      <c r="T49" s="61"/>
      <c r="U49" s="61"/>
      <c r="V49" s="61"/>
      <c r="W49" s="15"/>
      <c r="X49" s="15"/>
      <c r="Y49" s="1"/>
      <c r="Z49" s="4"/>
      <c r="AA49" s="1"/>
      <c r="AB49" s="65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</row>
    <row r="50" spans="1:232" ht="15.75" x14ac:dyDescent="0.25">
      <c r="B50" s="66"/>
      <c r="C50" s="64"/>
      <c r="D50" s="64"/>
      <c r="E50" s="64"/>
      <c r="F50" s="1"/>
      <c r="G50" s="1"/>
      <c r="H50" s="1"/>
      <c r="I50" s="1"/>
      <c r="J50" s="1"/>
      <c r="K50" s="1"/>
      <c r="L50" s="64"/>
      <c r="M50" s="1"/>
      <c r="N50" s="1"/>
      <c r="O50" s="1"/>
      <c r="P50" s="1"/>
      <c r="Q50" s="1"/>
      <c r="R50" s="59" t="s">
        <v>42</v>
      </c>
      <c r="S50" s="61"/>
      <c r="T50" s="61"/>
      <c r="U50" s="61"/>
      <c r="V50" s="61"/>
      <c r="W50" s="15"/>
      <c r="X50" s="15"/>
      <c r="Y50" s="1"/>
      <c r="Z50" s="4"/>
      <c r="AA50" s="1"/>
      <c r="AB50" s="5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</row>
    <row r="51" spans="1:232" ht="15.75" x14ac:dyDescent="0.2">
      <c r="B51" s="6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60" t="s">
        <v>35</v>
      </c>
      <c r="S51" s="61"/>
      <c r="T51" s="61"/>
      <c r="U51" s="61"/>
      <c r="V51" s="61"/>
      <c r="W51" s="15"/>
      <c r="X51" s="15"/>
      <c r="Y51" s="1"/>
      <c r="Z51" s="4"/>
      <c r="AA51" s="1"/>
      <c r="AB51" s="5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</row>
    <row r="52" spans="1:232" ht="16.5" thickBot="1" x14ac:dyDescent="0.25">
      <c r="B52" s="6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63" t="s">
        <v>37</v>
      </c>
      <c r="S52" s="61"/>
      <c r="T52" s="61"/>
      <c r="U52" s="61"/>
      <c r="V52" s="61"/>
      <c r="W52" s="15"/>
      <c r="X52" s="15"/>
      <c r="Y52" s="1"/>
      <c r="Z52" s="4"/>
      <c r="AA52" s="1"/>
      <c r="AB52" s="5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</row>
    <row r="53" spans="1:232" x14ac:dyDescent="0.2">
      <c r="B53" s="1"/>
      <c r="C53" s="3"/>
      <c r="D53" s="3"/>
      <c r="E53" s="3"/>
      <c r="F53" s="1"/>
      <c r="G53" s="1"/>
      <c r="H53" s="1"/>
      <c r="I53" s="1"/>
      <c r="J53" s="1"/>
      <c r="K53" s="1"/>
      <c r="L53" s="3"/>
      <c r="M53" s="1"/>
      <c r="N53" s="1"/>
      <c r="O53" s="1"/>
      <c r="P53" s="1"/>
      <c r="Q53" s="1"/>
      <c r="R53" s="7"/>
      <c r="S53" s="7"/>
      <c r="T53" s="7"/>
      <c r="U53" s="7"/>
      <c r="V53" s="7"/>
      <c r="W53" s="15"/>
      <c r="X53" s="15"/>
      <c r="Y53" s="1"/>
      <c r="Z53" s="4"/>
      <c r="AA53" s="1"/>
      <c r="AB53" s="5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</row>
    <row r="54" spans="1:232" ht="15.75" x14ac:dyDescent="0.25">
      <c r="B54" s="18"/>
      <c r="C54" s="3"/>
      <c r="D54" s="3"/>
      <c r="E54" s="3"/>
      <c r="F54" s="1"/>
      <c r="G54" s="1"/>
      <c r="H54" s="1"/>
      <c r="I54" s="1"/>
      <c r="J54" s="1"/>
      <c r="K54" s="1"/>
      <c r="L54" s="3"/>
      <c r="M54" s="1"/>
      <c r="N54" s="1"/>
      <c r="O54" s="1"/>
      <c r="P54" s="1"/>
      <c r="Q54" s="1"/>
      <c r="R54" s="7"/>
      <c r="S54" s="7"/>
      <c r="T54" s="7"/>
      <c r="U54" s="7"/>
      <c r="V54" s="7"/>
      <c r="W54" s="15"/>
      <c r="X54" s="15"/>
      <c r="Y54" s="1"/>
      <c r="Z54" s="4"/>
      <c r="AA54" s="1"/>
      <c r="AB54" s="5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</row>
    <row r="55" spans="1:232" x14ac:dyDescent="0.2">
      <c r="B55" s="3"/>
      <c r="C55" s="3"/>
      <c r="D55" s="3"/>
      <c r="E55" s="3"/>
      <c r="F55" s="1"/>
      <c r="G55" s="1"/>
      <c r="H55" s="1"/>
      <c r="I55" s="1"/>
      <c r="J55" s="1"/>
      <c r="K55" s="1"/>
      <c r="L55" s="3"/>
      <c r="M55" s="1"/>
      <c r="N55" s="1"/>
      <c r="O55" s="1"/>
      <c r="P55" s="1"/>
      <c r="Q55" s="1"/>
      <c r="R55" s="7"/>
      <c r="S55" s="7"/>
      <c r="T55" s="7"/>
      <c r="U55" s="7"/>
      <c r="V55" s="7"/>
      <c r="W55" s="15"/>
      <c r="X55" s="15"/>
      <c r="Y55" s="1"/>
      <c r="Z55" s="4"/>
      <c r="AA55" s="1"/>
      <c r="AB55" s="5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</row>
    <row r="56" spans="1:232" x14ac:dyDescent="0.2">
      <c r="B56" s="3"/>
      <c r="C56" s="3"/>
      <c r="D56" s="3"/>
      <c r="E56" s="3"/>
      <c r="F56" s="1"/>
      <c r="G56" s="1"/>
      <c r="H56" s="1"/>
      <c r="I56" s="1"/>
      <c r="J56" s="1"/>
      <c r="K56" s="1"/>
      <c r="L56" s="3"/>
      <c r="M56" s="1"/>
      <c r="N56" s="1"/>
      <c r="O56" s="1"/>
      <c r="P56" s="1"/>
      <c r="Q56" s="1"/>
      <c r="R56" s="7"/>
      <c r="S56" s="7"/>
      <c r="T56" s="7"/>
      <c r="U56" s="7"/>
      <c r="V56" s="7"/>
      <c r="W56" s="15"/>
      <c r="X56" s="15"/>
      <c r="Y56" s="1"/>
      <c r="Z56" s="4"/>
      <c r="AA56" s="1"/>
      <c r="AB56" s="5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</row>
    <row r="57" spans="1:232" x14ac:dyDescent="0.2">
      <c r="B57" s="3"/>
      <c r="C57" s="3"/>
      <c r="D57" s="3"/>
      <c r="E57" s="3"/>
      <c r="F57" s="1"/>
      <c r="G57" s="1"/>
      <c r="H57" s="1"/>
      <c r="I57" s="1"/>
      <c r="J57" s="1"/>
      <c r="K57" s="1"/>
      <c r="L57" s="3"/>
      <c r="M57" s="1"/>
      <c r="N57" s="1"/>
      <c r="O57" s="1"/>
      <c r="P57" s="1"/>
      <c r="Q57" s="1"/>
      <c r="R57" s="7"/>
      <c r="S57" s="7"/>
      <c r="T57" s="7"/>
      <c r="U57" s="7"/>
      <c r="V57" s="7"/>
      <c r="W57" s="15"/>
      <c r="X57" s="15"/>
      <c r="Y57" s="1"/>
      <c r="Z57" s="4"/>
      <c r="AA57" s="1"/>
      <c r="AB57" s="5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</row>
    <row r="58" spans="1:232" x14ac:dyDescent="0.2">
      <c r="B58" s="3"/>
      <c r="C58" s="3"/>
      <c r="D58" s="3"/>
      <c r="E58" s="3"/>
      <c r="F58" s="1"/>
      <c r="G58" s="1"/>
      <c r="H58" s="1"/>
      <c r="I58" s="1"/>
      <c r="J58" s="1"/>
      <c r="K58" s="1"/>
      <c r="L58" s="3"/>
      <c r="M58" s="1"/>
      <c r="N58" s="1"/>
      <c r="O58" s="1"/>
      <c r="P58" s="1"/>
      <c r="Q58" s="1"/>
      <c r="R58" s="7"/>
      <c r="S58" s="7"/>
      <c r="T58" s="7"/>
      <c r="U58" s="7"/>
      <c r="V58" s="7"/>
      <c r="W58" s="15"/>
      <c r="X58" s="15"/>
      <c r="Y58" s="1"/>
      <c r="Z58" s="4"/>
      <c r="AA58" s="1"/>
      <c r="AB58" s="5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</row>
    <row r="59" spans="1:232" ht="15.75" thickBot="1" x14ac:dyDescent="0.25">
      <c r="A59" s="67"/>
      <c r="B59" s="6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8"/>
      <c r="S59" s="8"/>
      <c r="T59" s="8"/>
      <c r="U59" s="8"/>
      <c r="V59" s="8"/>
      <c r="W59" s="16"/>
      <c r="X59" s="16"/>
      <c r="Y59" s="2"/>
      <c r="Z59" s="13"/>
      <c r="AA59" s="1"/>
      <c r="AB59" s="5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</row>
    <row r="60" spans="1:232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7"/>
      <c r="S60" s="7"/>
      <c r="T60" s="7"/>
      <c r="U60" s="7"/>
      <c r="V60" s="7"/>
      <c r="W60" s="15"/>
      <c r="X60" s="15"/>
      <c r="Y60" s="1"/>
      <c r="Z60" s="1"/>
      <c r="AA60" s="1"/>
      <c r="AB60" s="5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</row>
    <row r="61" spans="1:232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7"/>
      <c r="S61" s="7"/>
      <c r="T61" s="7"/>
      <c r="U61" s="7"/>
      <c r="V61" s="7"/>
      <c r="W61" s="15"/>
      <c r="X61" s="15"/>
      <c r="Y61" s="1"/>
      <c r="Z61" s="1"/>
      <c r="AA61" s="1"/>
      <c r="AB61" s="5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</row>
    <row r="62" spans="1:232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7"/>
      <c r="S62" s="7"/>
      <c r="T62" s="7"/>
      <c r="U62" s="7"/>
      <c r="V62" s="7"/>
      <c r="W62" s="15"/>
      <c r="X62" s="15"/>
      <c r="Y62" s="1"/>
      <c r="Z62" s="1"/>
      <c r="AA62" s="1"/>
      <c r="AB62" s="5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</row>
    <row r="63" spans="1:23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7"/>
      <c r="S63" s="7"/>
      <c r="T63" s="7"/>
      <c r="U63" s="7"/>
      <c r="V63" s="7"/>
      <c r="W63" s="15"/>
      <c r="X63" s="15"/>
      <c r="Y63" s="1"/>
      <c r="Z63" s="1"/>
      <c r="AA63" s="1"/>
      <c r="AB63" s="5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</row>
    <row r="64" spans="1:23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7"/>
      <c r="S64" s="7"/>
      <c r="T64" s="7"/>
      <c r="U64" s="7"/>
      <c r="V64" s="7"/>
      <c r="W64" s="15"/>
      <c r="X64" s="15"/>
      <c r="Y64" s="1"/>
      <c r="Z64" s="1"/>
      <c r="AA64" s="1"/>
      <c r="AB64" s="5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</row>
    <row r="65" spans="1:23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7"/>
      <c r="S65" s="7"/>
      <c r="T65" s="7"/>
      <c r="U65" s="7"/>
      <c r="V65" s="7"/>
      <c r="W65" s="15"/>
      <c r="X65" s="15"/>
      <c r="Y65" s="1"/>
      <c r="Z65" s="1"/>
      <c r="AA65" s="1"/>
      <c r="AB65" s="5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</row>
    <row r="66" spans="1:23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7"/>
      <c r="S66" s="7"/>
      <c r="T66" s="7"/>
      <c r="U66" s="7"/>
      <c r="V66" s="7"/>
      <c r="W66" s="15"/>
      <c r="X66" s="15"/>
      <c r="Y66" s="1"/>
      <c r="Z66" s="1"/>
      <c r="AA66" s="1"/>
      <c r="AB66" s="5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</row>
    <row r="67" spans="1:23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7"/>
      <c r="S67" s="7"/>
      <c r="T67" s="7"/>
      <c r="U67" s="7"/>
      <c r="V67" s="7"/>
      <c r="W67" s="15"/>
      <c r="X67" s="15"/>
      <c r="Y67" s="1"/>
      <c r="Z67" s="1"/>
      <c r="AA67" s="1"/>
      <c r="AB67" s="5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</row>
    <row r="68" spans="1:23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7"/>
      <c r="S68" s="7"/>
      <c r="T68" s="7"/>
      <c r="U68" s="7"/>
      <c r="V68" s="7"/>
      <c r="W68" s="15"/>
      <c r="X68" s="15"/>
      <c r="Y68" s="1"/>
      <c r="Z68" s="1"/>
      <c r="AA68" s="1"/>
      <c r="AB68" s="5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</row>
    <row r="69" spans="1:23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7"/>
      <c r="S69" s="7"/>
      <c r="T69" s="7"/>
      <c r="U69" s="7"/>
      <c r="V69" s="7"/>
      <c r="W69" s="15"/>
      <c r="X69" s="15"/>
      <c r="Y69" s="1"/>
      <c r="Z69" s="1"/>
      <c r="AA69" s="1"/>
      <c r="AB69" s="5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</row>
    <row r="70" spans="1:23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7"/>
      <c r="S70" s="7"/>
      <c r="T70" s="7"/>
      <c r="U70" s="7"/>
      <c r="V70" s="7"/>
      <c r="W70" s="15"/>
      <c r="X70" s="15"/>
      <c r="Y70" s="1"/>
      <c r="Z70" s="1"/>
      <c r="AA70" s="1"/>
      <c r="AB70" s="5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</row>
    <row r="71" spans="1:23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7"/>
      <c r="S71" s="7"/>
      <c r="T71" s="7"/>
      <c r="U71" s="7"/>
      <c r="V71" s="7"/>
      <c r="W71" s="15"/>
      <c r="X71" s="15"/>
      <c r="Y71" s="1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</row>
    <row r="72" spans="1:232" x14ac:dyDescent="0.2">
      <c r="A72" s="5"/>
      <c r="B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</row>
  </sheetData>
  <sheetProtection algorithmName="SHA-512" hashValue="S2EfibbaDvnX5bnlTZq33CEs7vFPwpzyA6YqkarQPR1150qMgNlrStYr8HrojLFQRPjEkZrRwYioBfxiTZ4AzQ==" saltValue="aJF5oxuatlKz2MkB07gZJw==" spinCount="100000" sheet="1" objects="1" scenarios="1" selectLockedCells="1" selectUnlockedCells="1"/>
  <mergeCells count="90">
    <mergeCell ref="B18:B20"/>
    <mergeCell ref="K21:K23"/>
    <mergeCell ref="D19:D20"/>
    <mergeCell ref="E19:E20"/>
    <mergeCell ref="B21:B29"/>
    <mergeCell ref="C21:C23"/>
    <mergeCell ref="D21:D23"/>
    <mergeCell ref="E21:E23"/>
    <mergeCell ref="C24:C26"/>
    <mergeCell ref="D24:D26"/>
    <mergeCell ref="E24:E26"/>
    <mergeCell ref="C27:C29"/>
    <mergeCell ref="D27:D29"/>
    <mergeCell ref="E27:E29"/>
    <mergeCell ref="C19:C20"/>
    <mergeCell ref="C18:L18"/>
    <mergeCell ref="M18:P18"/>
    <mergeCell ref="Q18:Z18"/>
    <mergeCell ref="F19:L19"/>
    <mergeCell ref="M19:P19"/>
    <mergeCell ref="Q19:Q20"/>
    <mergeCell ref="W19:X19"/>
    <mergeCell ref="U20:V20"/>
    <mergeCell ref="D4:L4"/>
    <mergeCell ref="D5:L5"/>
    <mergeCell ref="D10:L10"/>
    <mergeCell ref="D11:L11"/>
    <mergeCell ref="B17:R17"/>
    <mergeCell ref="B7:C7"/>
    <mergeCell ref="B8:C8"/>
    <mergeCell ref="B9:C9"/>
    <mergeCell ref="B10:C10"/>
    <mergeCell ref="B11:C11"/>
    <mergeCell ref="B6:C6"/>
    <mergeCell ref="B4:C4"/>
    <mergeCell ref="B5:C5"/>
    <mergeCell ref="W5:X5"/>
    <mergeCell ref="D6:L6"/>
    <mergeCell ref="D7:L7"/>
    <mergeCell ref="D8:L8"/>
    <mergeCell ref="D9:L9"/>
    <mergeCell ref="Y20:Z20"/>
    <mergeCell ref="F21:F23"/>
    <mergeCell ref="G21:G23"/>
    <mergeCell ref="M21:M23"/>
    <mergeCell ref="N21:N23"/>
    <mergeCell ref="O21:O23"/>
    <mergeCell ref="P21:P23"/>
    <mergeCell ref="Q21:Q23"/>
    <mergeCell ref="U21:V21"/>
    <mergeCell ref="U22:V22"/>
    <mergeCell ref="U23:V23"/>
    <mergeCell ref="H21:H23"/>
    <mergeCell ref="I21:I23"/>
    <mergeCell ref="J21:J23"/>
    <mergeCell ref="L21:L23"/>
    <mergeCell ref="F24:F26"/>
    <mergeCell ref="G24:G26"/>
    <mergeCell ref="M24:M26"/>
    <mergeCell ref="N24:N26"/>
    <mergeCell ref="O24:O26"/>
    <mergeCell ref="K24:K26"/>
    <mergeCell ref="L24:L26"/>
    <mergeCell ref="H24:H26"/>
    <mergeCell ref="I24:I26"/>
    <mergeCell ref="J24:J26"/>
    <mergeCell ref="F27:F29"/>
    <mergeCell ref="G27:G29"/>
    <mergeCell ref="M27:M29"/>
    <mergeCell ref="N27:N29"/>
    <mergeCell ref="O27:O29"/>
    <mergeCell ref="I27:I29"/>
    <mergeCell ref="K27:K29"/>
    <mergeCell ref="L27:L29"/>
    <mergeCell ref="H27:H29"/>
    <mergeCell ref="J27:J29"/>
    <mergeCell ref="M32:N32"/>
    <mergeCell ref="M33:N33"/>
    <mergeCell ref="U24:V24"/>
    <mergeCell ref="U25:V25"/>
    <mergeCell ref="U26:V26"/>
    <mergeCell ref="P27:P29"/>
    <mergeCell ref="Q27:Q29"/>
    <mergeCell ref="U27:V27"/>
    <mergeCell ref="U28:V28"/>
    <mergeCell ref="U29:V29"/>
    <mergeCell ref="P24:P26"/>
    <mergeCell ref="Q24:Q26"/>
    <mergeCell ref="M30:N30"/>
    <mergeCell ref="M31:N31"/>
  </mergeCells>
  <conditionalFormatting sqref="K24 K27 K21">
    <cfRule type="containsText" dxfId="11" priority="20" operator="containsText" text="Risco Alto">
      <formula>NOT(ISERROR(SEARCH("Risco Alto",K21)))</formula>
    </cfRule>
    <cfRule type="containsText" dxfId="10" priority="21" operator="containsText" text="Risco Crítico">
      <formula>NOT(ISERROR(SEARCH("Risco Crítico",K21)))</formula>
    </cfRule>
  </conditionalFormatting>
  <conditionalFormatting sqref="K24 K27 K21">
    <cfRule type="containsText" dxfId="9" priority="18" operator="containsText" text="Risco Pequeno">
      <formula>NOT(ISERROR(SEARCH("Risco Pequeno",K21)))</formula>
    </cfRule>
    <cfRule type="containsText" dxfId="8" priority="19" operator="containsText" text="Risco Moderado">
      <formula>NOT(ISERROR(SEARCH("Risco Moderado",K21)))</formula>
    </cfRule>
  </conditionalFormatting>
  <conditionalFormatting sqref="K24 K21 K27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1:U29">
    <cfRule type="iconSet" priority="80">
      <iconSet iconSet="4TrafficLights">
        <cfvo type="percent" val="0"/>
        <cfvo type="num" val="2"/>
        <cfvo type="num" val="3"/>
        <cfvo type="num" val="4"/>
      </iconSet>
    </cfRule>
  </conditionalFormatting>
  <conditionalFormatting sqref="U23">
    <cfRule type="iconSet" priority="15">
      <iconSet iconSet="4TrafficLights">
        <cfvo type="percent" val="0"/>
        <cfvo type="num" val="2"/>
        <cfvo type="num" val="3"/>
        <cfvo type="num" val="4"/>
      </iconSet>
    </cfRule>
  </conditionalFormatting>
  <conditionalFormatting sqref="P24 P27 P21">
    <cfRule type="containsText" dxfId="7" priority="13" operator="containsText" text="Risco Alto">
      <formula>NOT(ISERROR(SEARCH("Risco Alto",P21)))</formula>
    </cfRule>
    <cfRule type="containsText" dxfId="6" priority="14" operator="containsText" text="Risco Crítico">
      <formula>NOT(ISERROR(SEARCH("Risco Crítico",P21)))</formula>
    </cfRule>
  </conditionalFormatting>
  <conditionalFormatting sqref="P24 P27 P21">
    <cfRule type="containsText" dxfId="5" priority="11" operator="containsText" text="Risco Pequeno">
      <formula>NOT(ISERROR(SEARCH("Risco Pequeno",P21)))</formula>
    </cfRule>
    <cfRule type="containsText" dxfId="4" priority="12" operator="containsText" text="Risco Moderado">
      <formula>NOT(ISERROR(SEARCH("Risco Moderado",P21)))</formula>
    </cfRule>
  </conditionalFormatting>
  <conditionalFormatting sqref="P21 P24 P2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1:Z29">
    <cfRule type="iconSet" priority="9">
      <iconSet iconSet="4TrafficLights">
        <cfvo type="percent" val="0"/>
        <cfvo type="num" val="2"/>
        <cfvo type="num" val="3"/>
        <cfvo type="num" val="4"/>
      </iconSet>
    </cfRule>
  </conditionalFormatting>
  <conditionalFormatting sqref="Z23">
    <cfRule type="iconSet" priority="8">
      <iconSet iconSet="4TrafficLights">
        <cfvo type="percent" val="0"/>
        <cfvo type="num" val="2"/>
        <cfvo type="num" val="3"/>
        <cfvo type="num" val="4"/>
      </iconSet>
    </cfRule>
  </conditionalFormatting>
  <conditionalFormatting sqref="P24 P27 P21">
    <cfRule type="containsText" dxfId="3" priority="6" operator="containsText" text="Risco Alto">
      <formula>NOT(ISERROR(SEARCH("Risco Alto",P21)))</formula>
    </cfRule>
    <cfRule type="containsText" dxfId="2" priority="7" operator="containsText" text="Risco Crítico">
      <formula>NOT(ISERROR(SEARCH("Risco Crítico",P21)))</formula>
    </cfRule>
  </conditionalFormatting>
  <conditionalFormatting sqref="P24 P27 P21">
    <cfRule type="containsText" dxfId="1" priority="4" operator="containsText" text="Risco Pequeno">
      <formula>NOT(ISERROR(SEARCH("Risco Pequeno",P21)))</formula>
    </cfRule>
    <cfRule type="containsText" dxfId="0" priority="5" operator="containsText" text="Risco Moderado">
      <formula>NOT(ISERROR(SEARCH("Risco Moderado",P21)))</formula>
    </cfRule>
  </conditionalFormatting>
  <conditionalFormatting sqref="P2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1:Z29">
    <cfRule type="iconSet" priority="2">
      <iconSet iconSet="4TrafficLights">
        <cfvo type="percent" val="0"/>
        <cfvo type="num" val="2"/>
        <cfvo type="num" val="3"/>
        <cfvo type="num" val="4"/>
      </iconSet>
    </cfRule>
  </conditionalFormatting>
  <conditionalFormatting sqref="Z23">
    <cfRule type="iconSet" priority="1">
      <iconSet iconSet="4TrafficLights">
        <cfvo type="percent" val="0"/>
        <cfvo type="num" val="2"/>
        <cfvo type="num" val="3"/>
        <cfvo type="num" val="4"/>
      </iconSet>
    </cfRule>
  </conditionalFormatting>
  <dataValidations count="4">
    <dataValidation type="list" allowBlank="1" showInputMessage="1" showErrorMessage="1" sqref="T21:T29" xr:uid="{00000000-0002-0000-0000-000000000000}">
      <formula1>$R$51:$R$52</formula1>
    </dataValidation>
    <dataValidation type="list" allowBlank="1" showInputMessage="1" showErrorMessage="1" sqref="S21:S29" xr:uid="{00000000-0002-0000-0000-000001000000}">
      <formula1>$R$46:$R$48</formula1>
    </dataValidation>
    <dataValidation type="list" allowBlank="1" showInputMessage="1" showErrorMessage="1" sqref="Q27 Q21 Q24" xr:uid="{00000000-0002-0000-0000-000002000000}">
      <formula1>$R$30:$R$33</formula1>
    </dataValidation>
    <dataValidation type="list" allowBlank="1" showInputMessage="1" showErrorMessage="1" sqref="Y21:Y29" xr:uid="{00000000-0002-0000-0000-000003000000}">
      <formula1>$W$6:$W$9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142875</xdr:colOff>
                    <xdr:row>21</xdr:row>
                    <xdr:rowOff>276225</xdr:rowOff>
                  </from>
                  <to>
                    <xdr:col>7</xdr:col>
                    <xdr:colOff>9525</xdr:colOff>
                    <xdr:row>21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123825</xdr:colOff>
                    <xdr:row>21</xdr:row>
                    <xdr:rowOff>276225</xdr:rowOff>
                  </from>
                  <to>
                    <xdr:col>7</xdr:col>
                    <xdr:colOff>438150</xdr:colOff>
                    <xdr:row>21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123825</xdr:colOff>
                    <xdr:row>21</xdr:row>
                    <xdr:rowOff>276225</xdr:rowOff>
                  </from>
                  <to>
                    <xdr:col>6</xdr:col>
                    <xdr:colOff>0</xdr:colOff>
                    <xdr:row>21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123825</xdr:colOff>
                    <xdr:row>21</xdr:row>
                    <xdr:rowOff>276225</xdr:rowOff>
                  </from>
                  <to>
                    <xdr:col>8</xdr:col>
                    <xdr:colOff>438150</xdr:colOff>
                    <xdr:row>21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9</xdr:col>
                    <xdr:colOff>123825</xdr:colOff>
                    <xdr:row>21</xdr:row>
                    <xdr:rowOff>276225</xdr:rowOff>
                  </from>
                  <to>
                    <xdr:col>9</xdr:col>
                    <xdr:colOff>438150</xdr:colOff>
                    <xdr:row>21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10</xdr:col>
                    <xdr:colOff>123825</xdr:colOff>
                    <xdr:row>21</xdr:row>
                    <xdr:rowOff>276225</xdr:rowOff>
                  </from>
                  <to>
                    <xdr:col>10</xdr:col>
                    <xdr:colOff>438150</xdr:colOff>
                    <xdr:row>21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11</xdr:col>
                    <xdr:colOff>123825</xdr:colOff>
                    <xdr:row>21</xdr:row>
                    <xdr:rowOff>276225</xdr:rowOff>
                  </from>
                  <to>
                    <xdr:col>11</xdr:col>
                    <xdr:colOff>438150</xdr:colOff>
                    <xdr:row>21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142875</xdr:colOff>
                    <xdr:row>24</xdr:row>
                    <xdr:rowOff>276225</xdr:rowOff>
                  </from>
                  <to>
                    <xdr:col>7</xdr:col>
                    <xdr:colOff>9525</xdr:colOff>
                    <xdr:row>24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7</xdr:col>
                    <xdr:colOff>123825</xdr:colOff>
                    <xdr:row>24</xdr:row>
                    <xdr:rowOff>276225</xdr:rowOff>
                  </from>
                  <to>
                    <xdr:col>7</xdr:col>
                    <xdr:colOff>438150</xdr:colOff>
                    <xdr:row>24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5</xdr:col>
                    <xdr:colOff>123825</xdr:colOff>
                    <xdr:row>24</xdr:row>
                    <xdr:rowOff>276225</xdr:rowOff>
                  </from>
                  <to>
                    <xdr:col>6</xdr:col>
                    <xdr:colOff>0</xdr:colOff>
                    <xdr:row>24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8</xdr:col>
                    <xdr:colOff>123825</xdr:colOff>
                    <xdr:row>24</xdr:row>
                    <xdr:rowOff>276225</xdr:rowOff>
                  </from>
                  <to>
                    <xdr:col>8</xdr:col>
                    <xdr:colOff>438150</xdr:colOff>
                    <xdr:row>24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9</xdr:col>
                    <xdr:colOff>123825</xdr:colOff>
                    <xdr:row>24</xdr:row>
                    <xdr:rowOff>276225</xdr:rowOff>
                  </from>
                  <to>
                    <xdr:col>9</xdr:col>
                    <xdr:colOff>438150</xdr:colOff>
                    <xdr:row>24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10</xdr:col>
                    <xdr:colOff>123825</xdr:colOff>
                    <xdr:row>24</xdr:row>
                    <xdr:rowOff>276225</xdr:rowOff>
                  </from>
                  <to>
                    <xdr:col>10</xdr:col>
                    <xdr:colOff>438150</xdr:colOff>
                    <xdr:row>24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11</xdr:col>
                    <xdr:colOff>123825</xdr:colOff>
                    <xdr:row>24</xdr:row>
                    <xdr:rowOff>276225</xdr:rowOff>
                  </from>
                  <to>
                    <xdr:col>11</xdr:col>
                    <xdr:colOff>438150</xdr:colOff>
                    <xdr:row>24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142875</xdr:colOff>
                    <xdr:row>27</xdr:row>
                    <xdr:rowOff>276225</xdr:rowOff>
                  </from>
                  <to>
                    <xdr:col>7</xdr:col>
                    <xdr:colOff>9525</xdr:colOff>
                    <xdr:row>27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7</xdr:col>
                    <xdr:colOff>123825</xdr:colOff>
                    <xdr:row>27</xdr:row>
                    <xdr:rowOff>276225</xdr:rowOff>
                  </from>
                  <to>
                    <xdr:col>7</xdr:col>
                    <xdr:colOff>438150</xdr:colOff>
                    <xdr:row>27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5</xdr:col>
                    <xdr:colOff>123825</xdr:colOff>
                    <xdr:row>27</xdr:row>
                    <xdr:rowOff>276225</xdr:rowOff>
                  </from>
                  <to>
                    <xdr:col>6</xdr:col>
                    <xdr:colOff>0</xdr:colOff>
                    <xdr:row>27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8</xdr:col>
                    <xdr:colOff>123825</xdr:colOff>
                    <xdr:row>27</xdr:row>
                    <xdr:rowOff>276225</xdr:rowOff>
                  </from>
                  <to>
                    <xdr:col>8</xdr:col>
                    <xdr:colOff>438150</xdr:colOff>
                    <xdr:row>27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9</xdr:col>
                    <xdr:colOff>123825</xdr:colOff>
                    <xdr:row>27</xdr:row>
                    <xdr:rowOff>276225</xdr:rowOff>
                  </from>
                  <to>
                    <xdr:col>9</xdr:col>
                    <xdr:colOff>438150</xdr:colOff>
                    <xdr:row>27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10</xdr:col>
                    <xdr:colOff>123825</xdr:colOff>
                    <xdr:row>27</xdr:row>
                    <xdr:rowOff>276225</xdr:rowOff>
                  </from>
                  <to>
                    <xdr:col>10</xdr:col>
                    <xdr:colOff>438150</xdr:colOff>
                    <xdr:row>27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11</xdr:col>
                    <xdr:colOff>123825</xdr:colOff>
                    <xdr:row>27</xdr:row>
                    <xdr:rowOff>276225</xdr:rowOff>
                  </from>
                  <to>
                    <xdr:col>11</xdr:col>
                    <xdr:colOff>438150</xdr:colOff>
                    <xdr:row>27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E22" sqref="E22:E25"/>
    </sheetView>
  </sheetViews>
  <sheetFormatPr defaultRowHeight="15" x14ac:dyDescent="0.25"/>
  <sheetData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>
      <selection activeCell="V5" sqref="V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zoomScale="120" zoomScaleNormal="120" workbookViewId="0">
      <selection activeCell="M18" sqref="M18"/>
    </sheetView>
  </sheetViews>
  <sheetFormatPr defaultRowHeight="15" x14ac:dyDescent="0.25"/>
  <cols>
    <col min="3" max="3" width="18.140625" bestFit="1" customWidth="1"/>
    <col min="6" max="6" width="10" customWidth="1"/>
    <col min="10" max="10" width="13" customWidth="1"/>
    <col min="11" max="11" width="10" customWidth="1"/>
    <col min="12" max="12" width="8.140625" customWidth="1"/>
    <col min="15" max="15" width="25.5703125" customWidth="1"/>
    <col min="16" max="16" width="23.7109375" customWidth="1"/>
    <col min="17" max="17" width="12.7109375" customWidth="1"/>
    <col min="18" max="18" width="11.140625" customWidth="1"/>
  </cols>
  <sheetData/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zoomScale="90" zoomScaleNormal="90" workbookViewId="0">
      <selection activeCell="S18" sqref="S18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Mapa de Riscos CS</vt:lpstr>
      <vt:lpstr>Impacto e Probabilidade</vt:lpstr>
      <vt:lpstr>Nível de Risco</vt:lpstr>
      <vt:lpstr>Resposta a Risco</vt:lpstr>
      <vt:lpstr>Categorias de risco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UFRPE</dc:creator>
  <cp:lastModifiedBy>FERNANDO ALBUQUERQUE</cp:lastModifiedBy>
  <cp:lastPrinted>2019-08-29T13:29:39Z</cp:lastPrinted>
  <dcterms:created xsi:type="dcterms:W3CDTF">2018-08-01T16:28:00Z</dcterms:created>
  <dcterms:modified xsi:type="dcterms:W3CDTF">2020-08-21T04:47:32Z</dcterms:modified>
</cp:coreProperties>
</file>