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\Desktop\"/>
    </mc:Choice>
  </mc:AlternateContent>
  <xr:revisionPtr revIDLastSave="0" documentId="13_ncr:1_{0037CB24-0263-4D09-A12C-CDA9A6879E06}" xr6:coauthVersionLast="45" xr6:coauthVersionMax="45" xr10:uidLastSave="{00000000-0000-0000-0000-000000000000}"/>
  <bookViews>
    <workbookView xWindow="-120" yWindow="-120" windowWidth="20730" windowHeight="11160" tabRatio="865" xr2:uid="{00000000-000D-0000-FFFF-FFFF00000000}"/>
  </bookViews>
  <sheets>
    <sheet name="PROCESSO" sheetId="23" r:id="rId1"/>
    <sheet name="Mapa de Riscos CPDI" sheetId="12" r:id="rId2"/>
    <sheet name="Impacto e Probabilidade" sheetId="8" r:id="rId3"/>
    <sheet name="Nível de Risco" sheetId="9" r:id="rId4"/>
    <sheet name="Resposta a Risco" sheetId="10" r:id="rId5"/>
    <sheet name="Categorias de risco" sheetId="22" r:id="rId6"/>
  </sheets>
  <definedNames>
    <definedName name="Risco_Crítico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8" i="12" l="1"/>
  <c r="Z26" i="12" l="1"/>
  <c r="Z25" i="12"/>
  <c r="Z24" i="12"/>
  <c r="O24" i="12"/>
  <c r="P24" i="12" s="1"/>
  <c r="Z21" i="12"/>
  <c r="Z19" i="12"/>
  <c r="Z23" i="12" l="1"/>
  <c r="Z22" i="12" l="1"/>
  <c r="O22" i="12"/>
  <c r="P22" i="12" s="1"/>
  <c r="O18" i="12"/>
  <c r="P18" i="12" s="1"/>
</calcChain>
</file>

<file path=xl/sharedStrings.xml><?xml version="1.0" encoding="utf-8"?>
<sst xmlns="http://schemas.openxmlformats.org/spreadsheetml/2006/main" count="121" uniqueCount="82">
  <si>
    <t>Mapa de Riscos</t>
  </si>
  <si>
    <t xml:space="preserve">Órgão/Unidade:  </t>
  </si>
  <si>
    <t>PROPLAN</t>
  </si>
  <si>
    <t>Diretoria/Coordenação:</t>
  </si>
  <si>
    <t>CPDI</t>
  </si>
  <si>
    <t>LEGENDA</t>
  </si>
  <si>
    <t xml:space="preserve">Objetivo(s): </t>
  </si>
  <si>
    <t>Disseminar, assessorar e acompanhar o Planejamento Estratégico nas diversas instâncias da UFRPE.</t>
  </si>
  <si>
    <t>Não iniciado</t>
  </si>
  <si>
    <t>Ações:</t>
  </si>
  <si>
    <t>Concluir guia prático de Planejamento Estratégico, Planejamento do DCE, Elaborar formulário para acompanhamento das ações previstas no PDI 2013-2020, Coordenar a elaboração do novo PDI, Elaborar e executar cronograma para difusão do Planejamento, Estratégico entre as Unidades Organizacionais da UFRPE (Departamentos e Pró-reitorias). Projeto denominado "Planejamento em Ação!", Disseminar formulário de acompanhamento do PDI entre os(as) envolvidos(as), Monitorar e avaliar a execução das ações previstas no PDI, Evento sobre Planejamento Estratégico na UFRPE.</t>
  </si>
  <si>
    <t>Em andamento</t>
  </si>
  <si>
    <t>Gestor Responsável:</t>
  </si>
  <si>
    <t>Concluído</t>
  </si>
  <si>
    <t>Responsável (eis) pela Análise:</t>
  </si>
  <si>
    <t>Rafael Rodrigues Carvalho</t>
  </si>
  <si>
    <t>Atrasado</t>
  </si>
  <si>
    <t xml:space="preserve">Período da Análise: </t>
  </si>
  <si>
    <t xml:space="preserve">Objetivo </t>
  </si>
  <si>
    <t>Identificação de Eventos de Riscos</t>
  </si>
  <si>
    <t>Avaliação dos Riscos</t>
  </si>
  <si>
    <t>Resposta a Risco / Controle Proposto / Ação Proposta (PLANO DE TRATAMENTO)</t>
  </si>
  <si>
    <t>Eventos de Risco</t>
  </si>
  <si>
    <t>Causas</t>
  </si>
  <si>
    <t>Efeitos / Consequências</t>
  </si>
  <si>
    <t>Categorias de Risco</t>
  </si>
  <si>
    <t>Risco</t>
  </si>
  <si>
    <t>Possíveis Respostas</t>
  </si>
  <si>
    <t>Estratégico</t>
  </si>
  <si>
    <t>Operacional</t>
  </si>
  <si>
    <t>Orçamentário</t>
  </si>
  <si>
    <t xml:space="preserve">Reputação </t>
  </si>
  <si>
    <t xml:space="preserve">Integridade </t>
  </si>
  <si>
    <t>Ambiental</t>
  </si>
  <si>
    <t>Conformidade</t>
  </si>
  <si>
    <t>P</t>
  </si>
  <si>
    <t>I</t>
  </si>
  <si>
    <t>P x I</t>
  </si>
  <si>
    <t>NR</t>
  </si>
  <si>
    <t xml:space="preserve">Descrição das ações a serem adotadas em relação as causas e/ou consequências  </t>
  </si>
  <si>
    <t>Tipo</t>
  </si>
  <si>
    <t>Objetivo</t>
  </si>
  <si>
    <t xml:space="preserve">Responsáveis e Unidades Organizacionais </t>
  </si>
  <si>
    <t>Data do Início</t>
  </si>
  <si>
    <t>Data da Conclusão</t>
  </si>
  <si>
    <t>Status</t>
  </si>
  <si>
    <t>Disseminar, assessorar e acompanhar o Planejamento Estratégico nas diversas instâncias da UFRPE</t>
  </si>
  <si>
    <t xml:space="preserve">Não realização do planejamento estratégico dos programas de pós-graduação </t>
  </si>
  <si>
    <t xml:space="preserve">1- Distanciamentos social;
2- Baixo conhecimento das coordenações de pós graduação sobre planejamento; 
3-Complexidade das atividades; e 
4- Equipe reduzida da CPDI </t>
  </si>
  <si>
    <t xml:space="preserve">1- Perda de conceito dos programas de pós graduação, gerando enfraquecimento do planejamento da CPDI/PROPLAN;
2- Conflito/atrito entre PROPLAN e PRPPG; e
3- Resistencia para o planejamento em outras instancias da universidade.  </t>
  </si>
  <si>
    <t>Reputação</t>
  </si>
  <si>
    <t>Reduzir</t>
  </si>
  <si>
    <t xml:space="preserve">Prezar pela objetividade/ praticidade do processo </t>
  </si>
  <si>
    <t>Melhorar Controle Existente</t>
  </si>
  <si>
    <t xml:space="preserve">Disponibilizar canais de comunicação para programas de pós graduação </t>
  </si>
  <si>
    <t>Aproximação com a PRPPG</t>
  </si>
  <si>
    <t>Causas e Consequências</t>
  </si>
  <si>
    <t>CPDI e Pró-reitora</t>
  </si>
  <si>
    <t>Não finalização do planejamento estratégico das demais unidades que estão em andamento(Departamentos acadêmicos, núcleos, e pró-reitoras)</t>
  </si>
  <si>
    <t>1- Distanciamento social;  
2- Equipe reduzida da CPDI</t>
  </si>
  <si>
    <t xml:space="preserve">1- Enfraquecimento do planejamento da CPDI/PROPLAN; e
2- Queda de conceito da PROPLAN nos demais âmbitos da universidade; </t>
  </si>
  <si>
    <t xml:space="preserve">CPDI </t>
  </si>
  <si>
    <t>Retomar contato com unidades;</t>
  </si>
  <si>
    <t>Atraso na entrega do novo PDI 2021-2030.</t>
  </si>
  <si>
    <t xml:space="preserve">
1. Dificuldades em engajar pessoas para compor as subcomissões temáticas;
2. Sobrecarga de atividades da CPDI. 
3. Equipe reduzida da CPDI;
4. Cultura do planejamento ainda não consolidada na universidade;
5- Distanciamento social; e
6- Impossibilidade de reuniões presenciais </t>
  </si>
  <si>
    <t>1. Não concluir o PDI até dezembro de 2020;
2. Maior dificuldade em institucionalizar o planejamento na universidade; 
3. Queda nos níveis/rankings de governança corporativa; e
4. Queda na percepção da qualidade da universidade.</t>
  </si>
  <si>
    <t>Integridade</t>
  </si>
  <si>
    <t>Seguir o cronograma de elaboração do novo PDI, não estendendo os prazos pré-estabelecidos. Executar atividades em paralelo.</t>
  </si>
  <si>
    <t>CPDI e Comissão executiva do PDI</t>
  </si>
  <si>
    <t>Utilizar ferramentas para reuniões virtuais;</t>
  </si>
  <si>
    <t xml:space="preserve">Reforçar a divulgação do processo; </t>
  </si>
  <si>
    <t>Adotar Controle Novo</t>
  </si>
  <si>
    <t>CPDI, Comissão executiva do PDI, ASCON</t>
  </si>
  <si>
    <t>Risco Alto</t>
  </si>
  <si>
    <t>Risco Moderado</t>
  </si>
  <si>
    <t>Compartilhar / Transferir</t>
  </si>
  <si>
    <t>Risco Pequeno</t>
  </si>
  <si>
    <t>Aceitar</t>
  </si>
  <si>
    <t>Categoria de Risco - Lista Suspensa</t>
  </si>
  <si>
    <t>Tipo de Ação - Lista Suspensa</t>
  </si>
  <si>
    <t>Consequências</t>
  </si>
  <si>
    <t>ELABORAÇÃO DO PLANEJAMENTO ESTRATÉGICO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</si>
</sst>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theme="3" tint="-0.49998474074526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52"/>
        <bgColor indexed="29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1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-0.249977111117893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59999389629810485"/>
        <bgColor indexed="31"/>
      </patternFill>
    </fill>
    <fill>
      <patternFill patternType="solid">
        <fgColor rgb="FF4B781E"/>
        <bgColor indexed="64"/>
      </patternFill>
    </fill>
    <fill>
      <patternFill patternType="solid">
        <fgColor rgb="FF50BE5A"/>
        <bgColor indexed="64"/>
      </patternFill>
    </fill>
    <fill>
      <patternFill patternType="solid">
        <fgColor rgb="FF8CDC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B050"/>
      </left>
      <right style="medium">
        <color rgb="FFFFFFFF"/>
      </right>
      <top style="medium">
        <color rgb="FF00B05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00B050"/>
      </top>
      <bottom style="medium">
        <color rgb="FFFFFFFF"/>
      </bottom>
      <diagonal/>
    </border>
    <border>
      <left style="medium">
        <color rgb="FFFFFFFF"/>
      </left>
      <right style="medium">
        <color rgb="FF00B050"/>
      </right>
      <top style="medium">
        <color rgb="FF00B050"/>
      </top>
      <bottom style="medium">
        <color rgb="FFFFFFFF"/>
      </bottom>
      <diagonal/>
    </border>
    <border>
      <left style="medium">
        <color rgb="FF00B05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00B050"/>
      </right>
      <top style="medium">
        <color rgb="FFFFFFFF"/>
      </top>
      <bottom style="medium">
        <color rgb="FFFFFFFF"/>
      </bottom>
      <diagonal/>
    </border>
    <border>
      <left style="medium">
        <color rgb="FF00B050"/>
      </left>
      <right style="medium">
        <color rgb="FFFFFFFF"/>
      </right>
      <top style="medium">
        <color rgb="FFFFFFFF"/>
      </top>
      <bottom style="medium">
        <color rgb="FF00B05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B050"/>
      </bottom>
      <diagonal/>
    </border>
    <border>
      <left style="medium">
        <color rgb="FFFFFFFF"/>
      </left>
      <right style="medium">
        <color rgb="FF00B050"/>
      </right>
      <top style="medium">
        <color rgb="FFFFFFFF"/>
      </top>
      <bottom style="medium">
        <color rgb="FF00B05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00B050"/>
      </bottom>
      <diagonal/>
    </border>
  </borders>
  <cellStyleXfs count="15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2">
    <xf numFmtId="0" fontId="0" fillId="0" borderId="0" xfId="0"/>
    <xf numFmtId="0" fontId="2" fillId="7" borderId="0" xfId="10" applyFont="1" applyFill="1"/>
    <xf numFmtId="0" fontId="2" fillId="7" borderId="2" xfId="10" applyFont="1" applyFill="1" applyBorder="1"/>
    <xf numFmtId="0" fontId="2" fillId="7" borderId="0" xfId="10" applyFont="1" applyFill="1" applyAlignment="1">
      <alignment vertical="center"/>
    </xf>
    <xf numFmtId="0" fontId="2" fillId="7" borderId="6" xfId="10" applyFont="1" applyFill="1" applyBorder="1"/>
    <xf numFmtId="0" fontId="2" fillId="0" borderId="0" xfId="10" applyFont="1"/>
    <xf numFmtId="0" fontId="2" fillId="7" borderId="0" xfId="10" applyFont="1" applyFill="1" applyAlignment="1">
      <alignment horizontal="left" vertical="center" indent="1"/>
    </xf>
    <xf numFmtId="0" fontId="2" fillId="7" borderId="0" xfId="10" applyFont="1" applyFill="1" applyAlignment="1">
      <alignment horizontal="left" indent="1"/>
    </xf>
    <xf numFmtId="0" fontId="2" fillId="7" borderId="2" xfId="10" applyFont="1" applyFill="1" applyBorder="1" applyAlignment="1">
      <alignment horizontal="left" indent="1"/>
    </xf>
    <xf numFmtId="0" fontId="2" fillId="7" borderId="15" xfId="10" applyFont="1" applyFill="1" applyBorder="1"/>
    <xf numFmtId="0" fontId="2" fillId="7" borderId="7" xfId="10" applyFont="1" applyFill="1" applyBorder="1"/>
    <xf numFmtId="0" fontId="2" fillId="7" borderId="0" xfId="10" applyFont="1" applyFill="1" applyAlignment="1">
      <alignment horizontal="center" vertical="center"/>
    </xf>
    <xf numFmtId="0" fontId="2" fillId="7" borderId="0" xfId="10" applyFont="1" applyFill="1" applyAlignment="1">
      <alignment horizontal="center"/>
    </xf>
    <xf numFmtId="0" fontId="2" fillId="7" borderId="2" xfId="10" applyFont="1" applyFill="1" applyBorder="1" applyAlignment="1">
      <alignment horizontal="center"/>
    </xf>
    <xf numFmtId="0" fontId="3" fillId="7" borderId="0" xfId="10" applyFont="1" applyFill="1"/>
    <xf numFmtId="0" fontId="6" fillId="7" borderId="0" xfId="10" applyFont="1" applyFill="1"/>
    <xf numFmtId="0" fontId="3" fillId="0" borderId="0" xfId="11" applyFont="1" applyAlignment="1">
      <alignment horizontal="center" vertical="center"/>
    </xf>
    <xf numFmtId="0" fontId="7" fillId="0" borderId="0" xfId="0" applyFont="1"/>
    <xf numFmtId="0" fontId="8" fillId="12" borderId="3" xfId="10" applyFont="1" applyFill="1" applyBorder="1" applyAlignment="1">
      <alignment vertical="center"/>
    </xf>
    <xf numFmtId="0" fontId="8" fillId="12" borderId="4" xfId="10" applyFont="1" applyFill="1" applyBorder="1" applyAlignment="1">
      <alignment vertical="center"/>
    </xf>
    <xf numFmtId="0" fontId="8" fillId="12" borderId="4" xfId="10" applyFont="1" applyFill="1" applyBorder="1" applyAlignment="1">
      <alignment horizontal="center" vertical="center"/>
    </xf>
    <xf numFmtId="0" fontId="8" fillId="12" borderId="5" xfId="10" applyFont="1" applyFill="1" applyBorder="1" applyAlignment="1">
      <alignment vertical="center"/>
    </xf>
    <xf numFmtId="0" fontId="3" fillId="7" borderId="16" xfId="10" applyFont="1" applyFill="1" applyBorder="1" applyAlignment="1">
      <alignment horizontal="center" vertical="center"/>
    </xf>
    <xf numFmtId="0" fontId="3" fillId="7" borderId="17" xfId="10" applyFont="1" applyFill="1" applyBorder="1" applyAlignment="1">
      <alignment horizontal="center" vertical="center"/>
    </xf>
    <xf numFmtId="0" fontId="3" fillId="7" borderId="18" xfId="10" applyFont="1" applyFill="1" applyBorder="1" applyAlignment="1">
      <alignment horizontal="center" vertical="center"/>
    </xf>
    <xf numFmtId="0" fontId="3" fillId="7" borderId="0" xfId="10" applyFont="1" applyFill="1" applyAlignment="1">
      <alignment horizontal="center" vertical="center"/>
    </xf>
    <xf numFmtId="0" fontId="6" fillId="7" borderId="0" xfId="0" applyFont="1" applyFill="1"/>
    <xf numFmtId="164" fontId="8" fillId="12" borderId="10" xfId="12" applyFont="1" applyFill="1" applyBorder="1" applyAlignment="1">
      <alignment horizontal="left" vertical="center" wrapText="1" indent="2"/>
    </xf>
    <xf numFmtId="0" fontId="3" fillId="12" borderId="24" xfId="11" applyFont="1" applyFill="1" applyBorder="1" applyAlignment="1">
      <alignment vertical="center"/>
    </xf>
    <xf numFmtId="2" fontId="6" fillId="7" borderId="0" xfId="13" applyNumberFormat="1" applyFont="1" applyFill="1"/>
    <xf numFmtId="0" fontId="3" fillId="7" borderId="0" xfId="10" applyFont="1" applyFill="1" applyAlignment="1">
      <alignment horizontal="left" vertical="center" indent="1"/>
    </xf>
    <xf numFmtId="164" fontId="8" fillId="12" borderId="12" xfId="12" applyFont="1" applyFill="1" applyBorder="1" applyAlignment="1">
      <alignment horizontal="left" vertical="center" wrapText="1" indent="2"/>
    </xf>
    <xf numFmtId="0" fontId="3" fillId="12" borderId="13" xfId="11" applyFont="1" applyFill="1" applyBorder="1" applyAlignment="1">
      <alignment vertical="center"/>
    </xf>
    <xf numFmtId="0" fontId="2" fillId="7" borderId="1" xfId="10" applyFont="1" applyFill="1" applyBorder="1"/>
    <xf numFmtId="0" fontId="2" fillId="0" borderId="0" xfId="0" applyFont="1"/>
    <xf numFmtId="0" fontId="3" fillId="7" borderId="0" xfId="10" applyFont="1" applyFill="1" applyAlignment="1">
      <alignment vertical="center"/>
    </xf>
    <xf numFmtId="0" fontId="2" fillId="7" borderId="0" xfId="10" applyFont="1" applyFill="1" applyAlignment="1">
      <alignment horizontal="left" vertical="center" indent="2"/>
    </xf>
    <xf numFmtId="0" fontId="6" fillId="14" borderId="0" xfId="10" applyFont="1" applyFill="1" applyAlignment="1">
      <alignment horizontal="left" vertical="center" indent="1"/>
    </xf>
    <xf numFmtId="0" fontId="6" fillId="14" borderId="0" xfId="10" applyFont="1" applyFill="1" applyAlignment="1">
      <alignment horizontal="center" vertical="center"/>
    </xf>
    <xf numFmtId="0" fontId="2" fillId="7" borderId="0" xfId="10" applyFont="1" applyFill="1" applyAlignment="1">
      <alignment wrapText="1"/>
    </xf>
    <xf numFmtId="0" fontId="10" fillId="15" borderId="0" xfId="10" applyFont="1" applyFill="1" applyAlignment="1">
      <alignment horizontal="left" vertical="center" indent="1"/>
    </xf>
    <xf numFmtId="0" fontId="10" fillId="15" borderId="0" xfId="10" applyFont="1" applyFill="1" applyAlignment="1">
      <alignment horizontal="center" vertical="center"/>
    </xf>
    <xf numFmtId="0" fontId="11" fillId="7" borderId="0" xfId="10" applyFont="1" applyFill="1" applyAlignment="1">
      <alignment horizontal="left" wrapText="1" indent="1"/>
    </xf>
    <xf numFmtId="0" fontId="10" fillId="16" borderId="0" xfId="10" applyFont="1" applyFill="1" applyAlignment="1">
      <alignment horizontal="left" vertical="center" indent="1"/>
    </xf>
    <xf numFmtId="0" fontId="10" fillId="16" borderId="0" xfId="10" applyFont="1" applyFill="1" applyAlignment="1">
      <alignment horizontal="center" vertical="center"/>
    </xf>
    <xf numFmtId="0" fontId="12" fillId="7" borderId="0" xfId="10" applyFont="1" applyFill="1" applyAlignment="1">
      <alignment horizontal="left" vertical="center" indent="2"/>
    </xf>
    <xf numFmtId="0" fontId="3" fillId="7" borderId="0" xfId="10" applyFont="1" applyFill="1" applyAlignment="1">
      <alignment horizontal="left" vertical="center" indent="2"/>
    </xf>
    <xf numFmtId="0" fontId="11" fillId="7" borderId="0" xfId="10" applyFont="1" applyFill="1" applyAlignment="1">
      <alignment horizontal="left" vertical="center" indent="2"/>
    </xf>
    <xf numFmtId="0" fontId="2" fillId="7" borderId="0" xfId="10" applyFont="1" applyFill="1" applyAlignment="1">
      <alignment vertical="top" wrapText="1"/>
    </xf>
    <xf numFmtId="0" fontId="3" fillId="0" borderId="0" xfId="11" applyFont="1" applyAlignment="1">
      <alignment vertical="center"/>
    </xf>
    <xf numFmtId="0" fontId="2" fillId="7" borderId="0" xfId="10" applyFont="1" applyFill="1" applyAlignment="1">
      <alignment vertical="top"/>
    </xf>
    <xf numFmtId="0" fontId="7" fillId="0" borderId="2" xfId="0" applyFont="1" applyBorder="1"/>
    <xf numFmtId="0" fontId="2" fillId="7" borderId="2" xfId="10" applyFont="1" applyFill="1" applyBorder="1" applyAlignment="1">
      <alignment vertical="center"/>
    </xf>
    <xf numFmtId="0" fontId="11" fillId="7" borderId="9" xfId="10" applyFont="1" applyFill="1" applyBorder="1" applyAlignment="1">
      <alignment horizontal="left" wrapText="1" indent="1"/>
    </xf>
    <xf numFmtId="0" fontId="3" fillId="7" borderId="8" xfId="10" applyFont="1" applyFill="1" applyBorder="1" applyAlignment="1">
      <alignment horizontal="left" vertical="center" indent="2"/>
    </xf>
    <xf numFmtId="0" fontId="3" fillId="7" borderId="23" xfId="10" applyFont="1" applyFill="1" applyBorder="1" applyAlignment="1">
      <alignment horizontal="left" vertical="center" indent="2"/>
    </xf>
    <xf numFmtId="0" fontId="2" fillId="7" borderId="0" xfId="10" applyFont="1" applyFill="1" applyAlignment="1">
      <alignment vertical="center" wrapText="1"/>
    </xf>
    <xf numFmtId="0" fontId="8" fillId="12" borderId="4" xfId="10" applyFont="1" applyFill="1" applyBorder="1" applyAlignment="1">
      <alignment vertical="center" wrapText="1"/>
    </xf>
    <xf numFmtId="0" fontId="3" fillId="7" borderId="0" xfId="10" applyFont="1" applyFill="1" applyAlignment="1">
      <alignment horizontal="center" vertical="center" wrapText="1"/>
    </xf>
    <xf numFmtId="0" fontId="2" fillId="7" borderId="2" xfId="10" applyFont="1" applyFill="1" applyBorder="1" applyAlignment="1">
      <alignment wrapText="1"/>
    </xf>
    <xf numFmtId="0" fontId="6" fillId="21" borderId="0" xfId="10" applyFont="1" applyFill="1" applyAlignment="1">
      <alignment horizontal="center" vertical="center" wrapText="1"/>
    </xf>
    <xf numFmtId="0" fontId="10" fillId="22" borderId="0" xfId="10" applyFont="1" applyFill="1" applyAlignment="1">
      <alignment horizontal="center" vertical="center" wrapText="1"/>
    </xf>
    <xf numFmtId="0" fontId="10" fillId="20" borderId="0" xfId="10" applyFont="1" applyFill="1" applyAlignment="1">
      <alignment horizontal="center" vertical="center" wrapText="1"/>
    </xf>
    <xf numFmtId="0" fontId="2" fillId="0" borderId="0" xfId="10" applyFont="1" applyAlignment="1">
      <alignment wrapText="1"/>
    </xf>
    <xf numFmtId="0" fontId="7" fillId="0" borderId="0" xfId="0" applyFont="1" applyAlignment="1">
      <alignment wrapText="1"/>
    </xf>
    <xf numFmtId="0" fontId="6" fillId="14" borderId="0" xfId="10" applyFont="1" applyFill="1" applyAlignment="1">
      <alignment horizontal="left" vertical="center"/>
    </xf>
    <xf numFmtId="0" fontId="10" fillId="15" borderId="0" xfId="10" applyFont="1" applyFill="1" applyAlignment="1">
      <alignment horizontal="left" vertical="center"/>
    </xf>
    <xf numFmtId="0" fontId="10" fillId="16" borderId="0" xfId="10" applyFont="1" applyFill="1" applyAlignment="1">
      <alignment horizontal="left" vertical="center"/>
    </xf>
    <xf numFmtId="0" fontId="11" fillId="7" borderId="0" xfId="10" applyFont="1" applyFill="1" applyAlignment="1">
      <alignment horizontal="left" vertical="center" wrapText="1"/>
    </xf>
    <xf numFmtId="0" fontId="3" fillId="7" borderId="0" xfId="10" applyFont="1" applyFill="1" applyAlignment="1">
      <alignment horizontal="left" vertical="center"/>
    </xf>
    <xf numFmtId="0" fontId="10" fillId="7" borderId="25" xfId="0" applyFont="1" applyFill="1" applyBorder="1" applyAlignment="1" applyProtection="1">
      <alignment horizontal="left" vertical="center"/>
      <protection locked="0"/>
    </xf>
    <xf numFmtId="0" fontId="2" fillId="7" borderId="25" xfId="0" applyFont="1" applyFill="1" applyBorder="1" applyAlignment="1" applyProtection="1">
      <alignment horizontal="left" vertical="center" wrapText="1"/>
      <protection locked="0"/>
    </xf>
    <xf numFmtId="14" fontId="2" fillId="6" borderId="26" xfId="10" applyNumberFormat="1" applyFont="1" applyFill="1" applyBorder="1" applyAlignment="1">
      <alignment horizontal="center" vertical="center" wrapText="1"/>
    </xf>
    <xf numFmtId="2" fontId="2" fillId="18" borderId="26" xfId="10" applyNumberFormat="1" applyFont="1" applyFill="1" applyBorder="1" applyAlignment="1">
      <alignment horizontal="center" vertical="center" wrapText="1"/>
    </xf>
    <xf numFmtId="0" fontId="8" fillId="12" borderId="29" xfId="10" applyFont="1" applyFill="1" applyBorder="1" applyAlignment="1">
      <alignment vertical="center"/>
    </xf>
    <xf numFmtId="0" fontId="8" fillId="12" borderId="34" xfId="10" applyFont="1" applyFill="1" applyBorder="1" applyAlignment="1">
      <alignment vertical="center"/>
    </xf>
    <xf numFmtId="0" fontId="9" fillId="9" borderId="36" xfId="10" applyFont="1" applyFill="1" applyBorder="1" applyAlignment="1">
      <alignment horizontal="center" textRotation="90" wrapText="1"/>
    </xf>
    <xf numFmtId="0" fontId="3" fillId="11" borderId="36" xfId="10" applyFont="1" applyFill="1" applyBorder="1" applyAlignment="1">
      <alignment horizontal="center" vertical="center"/>
    </xf>
    <xf numFmtId="0" fontId="3" fillId="11" borderId="36" xfId="10" applyFont="1" applyFill="1" applyBorder="1" applyAlignment="1">
      <alignment horizontal="center" vertical="center" wrapText="1"/>
    </xf>
    <xf numFmtId="0" fontId="9" fillId="8" borderId="36" xfId="10" applyFont="1" applyFill="1" applyBorder="1" applyAlignment="1">
      <alignment horizontal="left" vertical="center" wrapText="1" indent="1"/>
    </xf>
    <xf numFmtId="0" fontId="3" fillId="7" borderId="0" xfId="10" applyFont="1" applyFill="1" applyBorder="1" applyAlignment="1">
      <alignment horizontal="left" vertical="center"/>
    </xf>
    <xf numFmtId="0" fontId="2" fillId="7" borderId="0" xfId="10" applyFont="1" applyFill="1" applyBorder="1" applyAlignment="1" applyProtection="1">
      <alignment horizontal="left" vertical="center"/>
      <protection locked="0"/>
    </xf>
    <xf numFmtId="0" fontId="2" fillId="7" borderId="0" xfId="10" applyFont="1" applyFill="1" applyBorder="1"/>
    <xf numFmtId="0" fontId="9" fillId="9" borderId="37" xfId="10" applyFont="1" applyFill="1" applyBorder="1" applyAlignment="1">
      <alignment horizontal="center" textRotation="90" wrapText="1"/>
    </xf>
    <xf numFmtId="0" fontId="3" fillId="11" borderId="39" xfId="10" applyFont="1" applyFill="1" applyBorder="1" applyAlignment="1">
      <alignment horizontal="center" vertical="center"/>
    </xf>
    <xf numFmtId="0" fontId="2" fillId="6" borderId="26" xfId="10" applyFont="1" applyFill="1" applyBorder="1" applyAlignment="1">
      <alignment horizontal="center" vertical="center" wrapText="1"/>
    </xf>
    <xf numFmtId="0" fontId="2" fillId="6" borderId="25" xfId="10" applyFont="1" applyFill="1" applyBorder="1" applyAlignment="1">
      <alignment horizontal="center" vertical="center" wrapText="1"/>
    </xf>
    <xf numFmtId="0" fontId="10" fillId="7" borderId="25" xfId="0" applyFont="1" applyFill="1" applyBorder="1" applyAlignment="1" applyProtection="1">
      <alignment horizontal="left" vertical="center" wrapText="1"/>
      <protection locked="0"/>
    </xf>
    <xf numFmtId="0" fontId="10" fillId="7" borderId="26" xfId="0" applyFont="1" applyFill="1" applyBorder="1" applyAlignment="1" applyProtection="1">
      <alignment horizontal="left" vertical="center" wrapText="1"/>
      <protection locked="0"/>
    </xf>
    <xf numFmtId="0" fontId="9" fillId="8" borderId="36" xfId="10" applyFont="1" applyFill="1" applyBorder="1" applyAlignment="1">
      <alignment horizontal="center" vertical="center" wrapText="1"/>
    </xf>
    <xf numFmtId="0" fontId="2" fillId="7" borderId="0" xfId="10" applyFont="1" applyFill="1" applyAlignment="1">
      <alignment horizontal="left" vertical="center"/>
    </xf>
    <xf numFmtId="0" fontId="8" fillId="12" borderId="29" xfId="10" applyFont="1" applyFill="1" applyBorder="1" applyAlignment="1">
      <alignment horizontal="center" vertical="center"/>
    </xf>
    <xf numFmtId="0" fontId="2" fillId="7" borderId="25" xfId="0" applyFont="1" applyFill="1" applyBorder="1" applyAlignment="1" applyProtection="1">
      <alignment vertical="center" wrapText="1"/>
      <protection locked="0"/>
    </xf>
    <xf numFmtId="14" fontId="2" fillId="6" borderId="25" xfId="10" applyNumberFormat="1" applyFont="1" applyFill="1" applyBorder="1" applyAlignment="1">
      <alignment horizontal="center" vertical="center" wrapText="1"/>
    </xf>
    <xf numFmtId="2" fontId="2" fillId="18" borderId="25" xfId="10" applyNumberFormat="1" applyFont="1" applyFill="1" applyBorder="1" applyAlignment="1">
      <alignment horizontal="center" vertical="center" wrapText="1"/>
    </xf>
    <xf numFmtId="0" fontId="2" fillId="6" borderId="28" xfId="10" applyFont="1" applyFill="1" applyBorder="1" applyAlignment="1">
      <alignment horizontal="center" vertical="center" wrapText="1"/>
    </xf>
    <xf numFmtId="0" fontId="2" fillId="6" borderId="27" xfId="10" applyFont="1" applyFill="1" applyBorder="1" applyAlignment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14" fontId="2" fillId="6" borderId="25" xfId="10" applyNumberFormat="1" applyFont="1" applyFill="1" applyBorder="1" applyAlignment="1">
      <alignment horizontal="center" vertical="center" wrapText="1"/>
    </xf>
    <xf numFmtId="2" fontId="2" fillId="18" borderId="25" xfId="10" applyNumberFormat="1" applyFont="1" applyFill="1" applyBorder="1" applyAlignment="1">
      <alignment horizontal="center" vertical="center" wrapText="1"/>
    </xf>
    <xf numFmtId="1" fontId="2" fillId="6" borderId="25" xfId="10" applyNumberFormat="1" applyFont="1" applyFill="1" applyBorder="1" applyAlignment="1">
      <alignment horizontal="center" vertical="center" wrapText="1"/>
    </xf>
    <xf numFmtId="0" fontId="8" fillId="23" borderId="25" xfId="10" applyFont="1" applyFill="1" applyBorder="1" applyAlignment="1">
      <alignment horizontal="center" vertical="center" wrapText="1"/>
    </xf>
    <xf numFmtId="0" fontId="2" fillId="6" borderId="25" xfId="10" applyFont="1" applyFill="1" applyBorder="1" applyAlignment="1" applyProtection="1">
      <alignment horizontal="center" vertical="center" wrapText="1"/>
      <protection locked="0"/>
    </xf>
    <xf numFmtId="0" fontId="2" fillId="6" borderId="25" xfId="10" applyFont="1" applyFill="1" applyBorder="1" applyAlignment="1">
      <alignment horizontal="center" vertical="center" wrapText="1"/>
    </xf>
    <xf numFmtId="0" fontId="10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5" xfId="0" applyFont="1" applyFill="1" applyBorder="1" applyAlignment="1" applyProtection="1">
      <alignment vertical="center" wrapText="1"/>
      <protection locked="0"/>
    </xf>
    <xf numFmtId="0" fontId="7" fillId="6" borderId="25" xfId="0" applyFont="1" applyFill="1" applyBorder="1" applyAlignment="1" applyProtection="1">
      <alignment vertical="center" wrapText="1"/>
      <protection locked="0"/>
    </xf>
    <xf numFmtId="0" fontId="2" fillId="6" borderId="25" xfId="0" applyFont="1" applyFill="1" applyBorder="1" applyAlignment="1" applyProtection="1">
      <alignment vertical="center" wrapText="1"/>
      <protection locked="0"/>
    </xf>
    <xf numFmtId="0" fontId="2" fillId="6" borderId="26" xfId="10" applyFont="1" applyFill="1" applyBorder="1" applyAlignment="1" applyProtection="1">
      <alignment horizontal="center" vertical="center" wrapText="1"/>
      <protection locked="0"/>
    </xf>
    <xf numFmtId="0" fontId="9" fillId="9" borderId="29" xfId="10" applyFont="1" applyFill="1" applyBorder="1" applyAlignment="1">
      <alignment horizontal="center" vertical="center" wrapText="1"/>
    </xf>
    <xf numFmtId="0" fontId="9" fillId="9" borderId="36" xfId="10" applyFont="1" applyFill="1" applyBorder="1" applyAlignment="1">
      <alignment horizontal="center" vertical="center" wrapText="1"/>
    </xf>
    <xf numFmtId="0" fontId="2" fillId="7" borderId="26" xfId="0" applyFont="1" applyFill="1" applyBorder="1" applyAlignment="1" applyProtection="1">
      <alignment vertical="center" wrapText="1"/>
      <protection locked="0"/>
    </xf>
    <xf numFmtId="0" fontId="7" fillId="6" borderId="26" xfId="0" applyFont="1" applyFill="1" applyBorder="1" applyAlignment="1" applyProtection="1">
      <alignment horizontal="left" vertical="center" wrapText="1"/>
      <protection locked="0"/>
    </xf>
    <xf numFmtId="0" fontId="7" fillId="6" borderId="25" xfId="0" applyFont="1" applyFill="1" applyBorder="1" applyAlignment="1" applyProtection="1">
      <alignment horizontal="left" vertical="center" wrapText="1"/>
      <protection locked="0"/>
    </xf>
    <xf numFmtId="0" fontId="7" fillId="6" borderId="26" xfId="0" applyFont="1" applyFill="1" applyBorder="1" applyAlignment="1" applyProtection="1">
      <alignment vertical="center" wrapText="1"/>
      <protection locked="0"/>
    </xf>
    <xf numFmtId="0" fontId="3" fillId="10" borderId="30" xfId="10" applyFont="1" applyFill="1" applyBorder="1" applyAlignment="1">
      <alignment horizontal="center" vertical="center" wrapText="1"/>
    </xf>
    <xf numFmtId="0" fontId="3" fillId="10" borderId="33" xfId="10" applyFont="1" applyFill="1" applyBorder="1" applyAlignment="1">
      <alignment horizontal="center" vertical="center" wrapText="1"/>
    </xf>
    <xf numFmtId="0" fontId="3" fillId="10" borderId="35" xfId="10" applyFont="1" applyFill="1" applyBorder="1" applyAlignment="1">
      <alignment horizontal="center" vertical="center" wrapText="1"/>
    </xf>
    <xf numFmtId="0" fontId="3" fillId="10" borderId="31" xfId="10" applyFont="1" applyFill="1" applyBorder="1" applyAlignment="1">
      <alignment horizontal="center" vertical="center"/>
    </xf>
    <xf numFmtId="0" fontId="3" fillId="10" borderId="32" xfId="10" applyFont="1" applyFill="1" applyBorder="1" applyAlignment="1">
      <alignment horizontal="center" vertical="center"/>
    </xf>
    <xf numFmtId="0" fontId="9" fillId="9" borderId="34" xfId="10" applyFont="1" applyFill="1" applyBorder="1" applyAlignment="1">
      <alignment horizontal="center" vertical="center" wrapText="1"/>
    </xf>
    <xf numFmtId="0" fontId="9" fillId="13" borderId="38" xfId="10" applyFont="1" applyFill="1" applyBorder="1" applyAlignment="1">
      <alignment horizontal="center" vertical="center" wrapText="1"/>
    </xf>
    <xf numFmtId="0" fontId="9" fillId="13" borderId="29" xfId="10" applyFont="1" applyFill="1" applyBorder="1" applyAlignment="1">
      <alignment horizontal="center" vertical="center" wrapText="1"/>
    </xf>
    <xf numFmtId="0" fontId="8" fillId="12" borderId="29" xfId="10" applyFont="1" applyFill="1" applyBorder="1" applyAlignment="1">
      <alignment horizontal="center" vertical="center"/>
    </xf>
    <xf numFmtId="0" fontId="9" fillId="8" borderId="36" xfId="10" applyFont="1" applyFill="1" applyBorder="1" applyAlignment="1">
      <alignment horizontal="center" vertical="center" wrapText="1"/>
    </xf>
    <xf numFmtId="0" fontId="9" fillId="8" borderId="37" xfId="10" applyFont="1" applyFill="1" applyBorder="1" applyAlignment="1">
      <alignment horizontal="center" vertical="center" wrapText="1"/>
    </xf>
    <xf numFmtId="0" fontId="2" fillId="19" borderId="19" xfId="10" applyFont="1" applyFill="1" applyBorder="1" applyAlignment="1">
      <alignment horizontal="left" vertical="center"/>
    </xf>
    <xf numFmtId="0" fontId="2" fillId="19" borderId="0" xfId="10" applyFont="1" applyFill="1" applyAlignment="1">
      <alignment horizontal="left" vertical="center"/>
    </xf>
    <xf numFmtId="0" fontId="2" fillId="7" borderId="19" xfId="10" applyFont="1" applyFill="1" applyBorder="1" applyAlignment="1">
      <alignment horizontal="left" vertical="center"/>
    </xf>
    <xf numFmtId="0" fontId="2" fillId="7" borderId="0" xfId="10" applyFont="1" applyFill="1" applyAlignment="1">
      <alignment horizontal="left" vertical="center"/>
    </xf>
    <xf numFmtId="0" fontId="2" fillId="19" borderId="19" xfId="10" applyFont="1" applyFill="1" applyBorder="1" applyAlignment="1" applyProtection="1">
      <alignment horizontal="left" vertical="center"/>
      <protection locked="0"/>
    </xf>
    <xf numFmtId="0" fontId="2" fillId="19" borderId="0" xfId="10" applyFont="1" applyFill="1" applyAlignment="1" applyProtection="1">
      <alignment horizontal="left" vertical="center"/>
      <protection locked="0"/>
    </xf>
    <xf numFmtId="0" fontId="2" fillId="7" borderId="20" xfId="10" applyFont="1" applyFill="1" applyBorder="1" applyAlignment="1" applyProtection="1">
      <alignment horizontal="left" vertical="center"/>
      <protection locked="0"/>
    </xf>
    <xf numFmtId="0" fontId="2" fillId="7" borderId="22" xfId="10" applyFont="1" applyFill="1" applyBorder="1" applyAlignment="1" applyProtection="1">
      <alignment horizontal="left" vertical="center"/>
      <protection locked="0"/>
    </xf>
    <xf numFmtId="0" fontId="3" fillId="19" borderId="19" xfId="10" applyFont="1" applyFill="1" applyBorder="1" applyAlignment="1">
      <alignment horizontal="left" vertical="center"/>
    </xf>
    <xf numFmtId="0" fontId="3" fillId="19" borderId="15" xfId="10" applyFont="1" applyFill="1" applyBorder="1" applyAlignment="1">
      <alignment horizontal="left" vertical="center"/>
    </xf>
    <xf numFmtId="0" fontId="3" fillId="7" borderId="19" xfId="10" applyFont="1" applyFill="1" applyBorder="1" applyAlignment="1">
      <alignment horizontal="left" vertical="center"/>
    </xf>
    <xf numFmtId="0" fontId="3" fillId="7" borderId="15" xfId="10" applyFont="1" applyFill="1" applyBorder="1" applyAlignment="1">
      <alignment horizontal="left" vertical="center"/>
    </xf>
    <xf numFmtId="0" fontId="3" fillId="7" borderId="20" xfId="10" applyFont="1" applyFill="1" applyBorder="1" applyAlignment="1">
      <alignment horizontal="left" vertical="center"/>
    </xf>
    <xf numFmtId="0" fontId="3" fillId="7" borderId="21" xfId="10" applyFont="1" applyFill="1" applyBorder="1" applyAlignment="1">
      <alignment horizontal="left" vertical="center"/>
    </xf>
    <xf numFmtId="1" fontId="2" fillId="6" borderId="26" xfId="10" applyNumberFormat="1" applyFont="1" applyFill="1" applyBorder="1" applyAlignment="1">
      <alignment horizontal="center" vertical="center" wrapText="1"/>
    </xf>
    <xf numFmtId="0" fontId="3" fillId="17" borderId="24" xfId="11" applyFont="1" applyFill="1" applyBorder="1" applyAlignment="1">
      <alignment horizontal="center" vertical="center"/>
    </xf>
    <xf numFmtId="0" fontId="3" fillId="17" borderId="11" xfId="11" applyFont="1" applyFill="1" applyBorder="1" applyAlignment="1">
      <alignment horizontal="center" vertical="center"/>
    </xf>
    <xf numFmtId="0" fontId="3" fillId="7" borderId="19" xfId="10" applyFont="1" applyFill="1" applyBorder="1" applyAlignment="1">
      <alignment horizontal="left" vertical="center" wrapText="1"/>
    </xf>
    <xf numFmtId="0" fontId="3" fillId="7" borderId="0" xfId="10" applyFont="1" applyFill="1" applyBorder="1" applyAlignment="1">
      <alignment horizontal="left" vertical="center" wrapText="1"/>
    </xf>
    <xf numFmtId="0" fontId="2" fillId="19" borderId="19" xfId="10" applyFont="1" applyFill="1" applyBorder="1" applyAlignment="1">
      <alignment horizontal="left" vertical="center" wrapText="1"/>
    </xf>
    <xf numFmtId="0" fontId="2" fillId="7" borderId="19" xfId="10" applyFont="1" applyFill="1" applyBorder="1" applyAlignment="1" applyProtection="1">
      <alignment horizontal="left" vertical="center"/>
      <protection locked="0"/>
    </xf>
    <xf numFmtId="0" fontId="2" fillId="7" borderId="0" xfId="10" applyFont="1" applyFill="1" applyAlignment="1" applyProtection="1">
      <alignment horizontal="left" vertical="center"/>
      <protection locked="0"/>
    </xf>
    <xf numFmtId="0" fontId="10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8" xfId="8" applyFont="1" applyBorder="1" applyAlignment="1">
      <alignment horizontal="center" vertical="center"/>
    </xf>
    <xf numFmtId="0" fontId="3" fillId="3" borderId="29" xfId="8" applyFont="1" applyBorder="1" applyAlignment="1">
      <alignment horizontal="center" vertical="center"/>
    </xf>
    <xf numFmtId="0" fontId="3" fillId="10" borderId="29" xfId="10" applyFont="1" applyFill="1" applyBorder="1" applyAlignment="1">
      <alignment horizontal="center" vertical="center"/>
    </xf>
    <xf numFmtId="0" fontId="3" fillId="10" borderId="34" xfId="10" applyFont="1" applyFill="1" applyBorder="1" applyAlignment="1">
      <alignment horizontal="center" vertical="center"/>
    </xf>
    <xf numFmtId="0" fontId="8" fillId="23" borderId="26" xfId="10" applyFont="1" applyFill="1" applyBorder="1" applyAlignment="1">
      <alignment horizontal="center" vertical="center" wrapText="1"/>
    </xf>
    <xf numFmtId="0" fontId="2" fillId="6" borderId="26" xfId="10" applyFont="1" applyFill="1" applyBorder="1" applyAlignment="1">
      <alignment horizontal="center" vertical="center" wrapText="1"/>
    </xf>
    <xf numFmtId="0" fontId="10" fillId="7" borderId="25" xfId="0" applyFont="1" applyFill="1" applyBorder="1" applyAlignment="1" applyProtection="1">
      <alignment horizontal="left" vertical="center" wrapText="1"/>
      <protection locked="0"/>
    </xf>
    <xf numFmtId="0" fontId="10" fillId="7" borderId="26" xfId="0" applyFont="1" applyFill="1" applyBorder="1" applyAlignment="1" applyProtection="1">
      <alignment horizontal="left" vertical="center" wrapText="1"/>
      <protection locked="0"/>
    </xf>
    <xf numFmtId="0" fontId="10" fillId="22" borderId="0" xfId="10" applyFont="1" applyFill="1" applyAlignment="1">
      <alignment horizontal="center" vertical="center"/>
    </xf>
    <xf numFmtId="0" fontId="7" fillId="0" borderId="14" xfId="0" applyFont="1" applyBorder="1" applyAlignment="1"/>
    <xf numFmtId="0" fontId="10" fillId="20" borderId="0" xfId="10" applyFont="1" applyFill="1" applyAlignment="1">
      <alignment horizontal="center" vertical="center"/>
    </xf>
    <xf numFmtId="0" fontId="6" fillId="21" borderId="0" xfId="10" applyFont="1" applyFill="1" applyAlignment="1">
      <alignment horizontal="center" vertical="center"/>
    </xf>
    <xf numFmtId="0" fontId="13" fillId="0" borderId="0" xfId="0" applyFont="1" applyAlignment="1">
      <alignment horizontal="center"/>
    </xf>
  </cellXfs>
  <cellStyles count="15">
    <cellStyle name="Alto Neg" xfId="2" xr:uid="{00000000-0005-0000-0000-000000000000}"/>
    <cellStyle name="Baixo Neg" xfId="3" xr:uid="{00000000-0005-0000-0000-000001000000}"/>
    <cellStyle name="Excel Built-in Normal" xfId="4" xr:uid="{00000000-0005-0000-0000-000002000000}"/>
    <cellStyle name="Extremo Neg" xfId="5" xr:uid="{00000000-0005-0000-0000-000003000000}"/>
    <cellStyle name="Médio Neg" xfId="6" xr:uid="{00000000-0005-0000-0000-000004000000}"/>
    <cellStyle name="Moeda 2" xfId="12" xr:uid="{00000000-0005-0000-0000-000005000000}"/>
    <cellStyle name="Moeda 3" xfId="14" xr:uid="{00000000-0005-0000-0000-000006000000}"/>
    <cellStyle name="Normal" xfId="0" builtinId="0"/>
    <cellStyle name="Normal 2" xfId="10" xr:uid="{00000000-0005-0000-0000-000008000000}"/>
    <cellStyle name="Normal 3" xfId="1" xr:uid="{00000000-0005-0000-0000-000009000000}"/>
    <cellStyle name="Normal 3 2" xfId="11" xr:uid="{00000000-0005-0000-0000-00000A000000}"/>
    <cellStyle name="Porcentagem" xfId="13" builtinId="5"/>
    <cellStyle name="Sem título1" xfId="7" xr:uid="{00000000-0005-0000-0000-00000C000000}"/>
    <cellStyle name="Sem título2" xfId="8" xr:uid="{00000000-0005-0000-0000-00000D000000}"/>
    <cellStyle name="Separador de milhares 10 2" xfId="9" xr:uid="{00000000-0005-0000-0000-00000E000000}"/>
  </cellStyles>
  <dxfs count="64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7</xdr:row>
      <xdr:rowOff>9525</xdr:rowOff>
    </xdr:from>
    <xdr:to>
      <xdr:col>13</xdr:col>
      <xdr:colOff>451485</xdr:colOff>
      <xdr:row>19</xdr:row>
      <xdr:rowOff>5715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3684322-75C1-4634-9584-5661CD7B8F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1343025"/>
          <a:ext cx="6690360" cy="2282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342900</xdr:colOff>
      <xdr:row>7</xdr:row>
      <xdr:rowOff>114300</xdr:rowOff>
    </xdr:from>
    <xdr:to>
      <xdr:col>18</xdr:col>
      <xdr:colOff>523875</xdr:colOff>
      <xdr:row>7</xdr:row>
      <xdr:rowOff>276225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8995350" y="2695575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8</xdr:row>
      <xdr:rowOff>114300</xdr:rowOff>
    </xdr:from>
    <xdr:to>
      <xdr:col>18</xdr:col>
      <xdr:colOff>523875</xdr:colOff>
      <xdr:row>8</xdr:row>
      <xdr:rowOff>276225</xdr:rowOff>
    </xdr:to>
    <xdr:sp macro="" textlink="">
      <xdr:nvSpPr>
        <xdr:cNvPr id="3" name="Oval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8995350" y="3295650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6</xdr:row>
      <xdr:rowOff>114300</xdr:rowOff>
    </xdr:from>
    <xdr:to>
      <xdr:col>18</xdr:col>
      <xdr:colOff>523875</xdr:colOff>
      <xdr:row>6</xdr:row>
      <xdr:rowOff>276225</xdr:rowOff>
    </xdr:to>
    <xdr:sp macro="" textlink="">
      <xdr:nvSpPr>
        <xdr:cNvPr id="4" name="Oval 1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8995350" y="152400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6</xdr:row>
      <xdr:rowOff>114300</xdr:rowOff>
    </xdr:from>
    <xdr:to>
      <xdr:col>18</xdr:col>
      <xdr:colOff>523875</xdr:colOff>
      <xdr:row>6</xdr:row>
      <xdr:rowOff>276225</xdr:rowOff>
    </xdr:to>
    <xdr:sp macro="" textlink="">
      <xdr:nvSpPr>
        <xdr:cNvPr id="5" name="Oval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8995350" y="152400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7</xdr:row>
      <xdr:rowOff>114300</xdr:rowOff>
    </xdr:from>
    <xdr:to>
      <xdr:col>18</xdr:col>
      <xdr:colOff>523875</xdr:colOff>
      <xdr:row>7</xdr:row>
      <xdr:rowOff>276225</xdr:rowOff>
    </xdr:to>
    <xdr:sp macro="" textlink="">
      <xdr:nvSpPr>
        <xdr:cNvPr id="6" name="Oval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8995350" y="2695575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8</xdr:row>
      <xdr:rowOff>114300</xdr:rowOff>
    </xdr:from>
    <xdr:to>
      <xdr:col>18</xdr:col>
      <xdr:colOff>523875</xdr:colOff>
      <xdr:row>8</xdr:row>
      <xdr:rowOff>276225</xdr:rowOff>
    </xdr:to>
    <xdr:sp macro="" textlink="">
      <xdr:nvSpPr>
        <xdr:cNvPr id="7" name="Oval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38995350" y="3295650"/>
          <a:ext cx="180975" cy="161925"/>
        </a:xfrm>
        <a:prstGeom prst="ellipse">
          <a:avLst/>
        </a:prstGeom>
        <a:solidFill>
          <a:srgbClr val="FF434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5</xdr:row>
      <xdr:rowOff>114300</xdr:rowOff>
    </xdr:from>
    <xdr:to>
      <xdr:col>18</xdr:col>
      <xdr:colOff>523875</xdr:colOff>
      <xdr:row>5</xdr:row>
      <xdr:rowOff>276225</xdr:rowOff>
    </xdr:to>
    <xdr:sp macro="" textlink="">
      <xdr:nvSpPr>
        <xdr:cNvPr id="8" name="Oval 1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8995350" y="112395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7</xdr:row>
      <xdr:rowOff>114300</xdr:rowOff>
    </xdr:from>
    <xdr:to>
      <xdr:col>18</xdr:col>
      <xdr:colOff>523875</xdr:colOff>
      <xdr:row>7</xdr:row>
      <xdr:rowOff>276225</xdr:rowOff>
    </xdr:to>
    <xdr:sp macro="" textlink="">
      <xdr:nvSpPr>
        <xdr:cNvPr id="9" name="Oval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29022675" y="2867025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8</xdr:row>
      <xdr:rowOff>114300</xdr:rowOff>
    </xdr:from>
    <xdr:to>
      <xdr:col>18</xdr:col>
      <xdr:colOff>523875</xdr:colOff>
      <xdr:row>8</xdr:row>
      <xdr:rowOff>276225</xdr:rowOff>
    </xdr:to>
    <xdr:sp macro="" textlink="">
      <xdr:nvSpPr>
        <xdr:cNvPr id="10" name="Oval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9022675" y="3467100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6</xdr:row>
      <xdr:rowOff>114300</xdr:rowOff>
    </xdr:from>
    <xdr:to>
      <xdr:col>18</xdr:col>
      <xdr:colOff>523875</xdr:colOff>
      <xdr:row>6</xdr:row>
      <xdr:rowOff>276225</xdr:rowOff>
    </xdr:to>
    <xdr:sp macro="" textlink="">
      <xdr:nvSpPr>
        <xdr:cNvPr id="11" name="Oval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29022675" y="152400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6</xdr:row>
      <xdr:rowOff>114300</xdr:rowOff>
    </xdr:from>
    <xdr:to>
      <xdr:col>18</xdr:col>
      <xdr:colOff>523875</xdr:colOff>
      <xdr:row>6</xdr:row>
      <xdr:rowOff>276225</xdr:rowOff>
    </xdr:to>
    <xdr:sp macro="" textlink="">
      <xdr:nvSpPr>
        <xdr:cNvPr id="12" name="Oval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29022675" y="152400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7</xdr:row>
      <xdr:rowOff>114300</xdr:rowOff>
    </xdr:from>
    <xdr:to>
      <xdr:col>18</xdr:col>
      <xdr:colOff>523875</xdr:colOff>
      <xdr:row>7</xdr:row>
      <xdr:rowOff>276225</xdr:rowOff>
    </xdr:to>
    <xdr:sp macro="" textlink="">
      <xdr:nvSpPr>
        <xdr:cNvPr id="13" name="Oval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29022675" y="2867025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8</xdr:row>
      <xdr:rowOff>114300</xdr:rowOff>
    </xdr:from>
    <xdr:to>
      <xdr:col>18</xdr:col>
      <xdr:colOff>523875</xdr:colOff>
      <xdr:row>8</xdr:row>
      <xdr:rowOff>276225</xdr:rowOff>
    </xdr:to>
    <xdr:sp macro="" textlink="">
      <xdr:nvSpPr>
        <xdr:cNvPr id="14" name="Oval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29022675" y="3467100"/>
          <a:ext cx="180975" cy="161925"/>
        </a:xfrm>
        <a:prstGeom prst="ellipse">
          <a:avLst/>
        </a:prstGeom>
        <a:solidFill>
          <a:srgbClr val="FF434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342900</xdr:colOff>
      <xdr:row>5</xdr:row>
      <xdr:rowOff>114300</xdr:rowOff>
    </xdr:from>
    <xdr:to>
      <xdr:col>18</xdr:col>
      <xdr:colOff>523875</xdr:colOff>
      <xdr:row>5</xdr:row>
      <xdr:rowOff>276225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29022675" y="112395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7</xdr:row>
      <xdr:rowOff>114300</xdr:rowOff>
    </xdr:from>
    <xdr:to>
      <xdr:col>23</xdr:col>
      <xdr:colOff>523875</xdr:colOff>
      <xdr:row>7</xdr:row>
      <xdr:rowOff>276225</xdr:rowOff>
    </xdr:to>
    <xdr:sp macro="" textlink="">
      <xdr:nvSpPr>
        <xdr:cNvPr id="16" name="Oval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0365700" y="2867025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8</xdr:row>
      <xdr:rowOff>114300</xdr:rowOff>
    </xdr:from>
    <xdr:to>
      <xdr:col>23</xdr:col>
      <xdr:colOff>523875</xdr:colOff>
      <xdr:row>8</xdr:row>
      <xdr:rowOff>276225</xdr:rowOff>
    </xdr:to>
    <xdr:sp macro="" textlink="">
      <xdr:nvSpPr>
        <xdr:cNvPr id="17" name="Oval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30365700" y="3467100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6</xdr:row>
      <xdr:rowOff>114300</xdr:rowOff>
    </xdr:from>
    <xdr:to>
      <xdr:col>23</xdr:col>
      <xdr:colOff>523875</xdr:colOff>
      <xdr:row>6</xdr:row>
      <xdr:rowOff>276225</xdr:rowOff>
    </xdr:to>
    <xdr:sp macro="" textlink="">
      <xdr:nvSpPr>
        <xdr:cNvPr id="18" name="Oval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0365700" y="152400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6</xdr:row>
      <xdr:rowOff>114300</xdr:rowOff>
    </xdr:from>
    <xdr:to>
      <xdr:col>23</xdr:col>
      <xdr:colOff>523875</xdr:colOff>
      <xdr:row>6</xdr:row>
      <xdr:rowOff>276225</xdr:rowOff>
    </xdr:to>
    <xdr:sp macro="" textlink="">
      <xdr:nvSpPr>
        <xdr:cNvPr id="19" name="Oval 1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30365700" y="1524000"/>
          <a:ext cx="180975" cy="161925"/>
        </a:xfrm>
        <a:prstGeom prst="ellipse">
          <a:avLst/>
        </a:prstGeom>
        <a:solidFill>
          <a:srgbClr val="FFE18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7</xdr:row>
      <xdr:rowOff>114300</xdr:rowOff>
    </xdr:from>
    <xdr:to>
      <xdr:col>23</xdr:col>
      <xdr:colOff>523875</xdr:colOff>
      <xdr:row>7</xdr:row>
      <xdr:rowOff>276225</xdr:rowOff>
    </xdr:to>
    <xdr:sp macro="" textlink="">
      <xdr:nvSpPr>
        <xdr:cNvPr id="20" name="Oval 1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30365700" y="2867025"/>
          <a:ext cx="180975" cy="161925"/>
        </a:xfrm>
        <a:prstGeom prst="ellipse">
          <a:avLst/>
        </a:prstGeom>
        <a:solidFill>
          <a:srgbClr val="00CC66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8</xdr:row>
      <xdr:rowOff>114300</xdr:rowOff>
    </xdr:from>
    <xdr:to>
      <xdr:col>23</xdr:col>
      <xdr:colOff>523875</xdr:colOff>
      <xdr:row>8</xdr:row>
      <xdr:rowOff>276225</xdr:rowOff>
    </xdr:to>
    <xdr:sp macro="" textlink="">
      <xdr:nvSpPr>
        <xdr:cNvPr id="21" name="Oval 1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30365700" y="3467100"/>
          <a:ext cx="180975" cy="161925"/>
        </a:xfrm>
        <a:prstGeom prst="ellipse">
          <a:avLst/>
        </a:prstGeom>
        <a:solidFill>
          <a:srgbClr val="FF4343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342900</xdr:colOff>
      <xdr:row>5</xdr:row>
      <xdr:rowOff>114300</xdr:rowOff>
    </xdr:from>
    <xdr:to>
      <xdr:col>23</xdr:col>
      <xdr:colOff>523875</xdr:colOff>
      <xdr:row>5</xdr:row>
      <xdr:rowOff>276225</xdr:rowOff>
    </xdr:to>
    <xdr:sp macro="" textlink="">
      <xdr:nvSpPr>
        <xdr:cNvPr id="22" name="Oval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0365700" y="1123950"/>
          <a:ext cx="180975" cy="161925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18</xdr:row>
          <xdr:rowOff>409575</xdr:rowOff>
        </xdr:from>
        <xdr:to>
          <xdr:col>12</xdr:col>
          <xdr:colOff>38100</xdr:colOff>
          <xdr:row>19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18</xdr:row>
          <xdr:rowOff>409575</xdr:rowOff>
        </xdr:from>
        <xdr:to>
          <xdr:col>11</xdr:col>
          <xdr:colOff>38100</xdr:colOff>
          <xdr:row>19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18</xdr:row>
          <xdr:rowOff>409575</xdr:rowOff>
        </xdr:from>
        <xdr:to>
          <xdr:col>10</xdr:col>
          <xdr:colOff>38100</xdr:colOff>
          <xdr:row>19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18</xdr:row>
          <xdr:rowOff>409575</xdr:rowOff>
        </xdr:from>
        <xdr:to>
          <xdr:col>9</xdr:col>
          <xdr:colOff>38100</xdr:colOff>
          <xdr:row>19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18</xdr:row>
          <xdr:rowOff>409575</xdr:rowOff>
        </xdr:from>
        <xdr:to>
          <xdr:col>8</xdr:col>
          <xdr:colOff>38100</xdr:colOff>
          <xdr:row>19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18</xdr:row>
          <xdr:rowOff>409575</xdr:rowOff>
        </xdr:from>
        <xdr:to>
          <xdr:col>7</xdr:col>
          <xdr:colOff>38100</xdr:colOff>
          <xdr:row>19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18</xdr:row>
          <xdr:rowOff>409575</xdr:rowOff>
        </xdr:from>
        <xdr:to>
          <xdr:col>6</xdr:col>
          <xdr:colOff>38100</xdr:colOff>
          <xdr:row>19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21</xdr:row>
          <xdr:rowOff>695325</xdr:rowOff>
        </xdr:from>
        <xdr:to>
          <xdr:col>12</xdr:col>
          <xdr:colOff>38100</xdr:colOff>
          <xdr:row>21</xdr:row>
          <xdr:rowOff>962025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23</xdr:row>
          <xdr:rowOff>742950</xdr:rowOff>
        </xdr:from>
        <xdr:to>
          <xdr:col>11</xdr:col>
          <xdr:colOff>38100</xdr:colOff>
          <xdr:row>24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85725</xdr:colOff>
          <xdr:row>21</xdr:row>
          <xdr:rowOff>695325</xdr:rowOff>
        </xdr:from>
        <xdr:to>
          <xdr:col>11</xdr:col>
          <xdr:colOff>38100</xdr:colOff>
          <xdr:row>21</xdr:row>
          <xdr:rowOff>962025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21</xdr:row>
          <xdr:rowOff>695325</xdr:rowOff>
        </xdr:from>
        <xdr:to>
          <xdr:col>10</xdr:col>
          <xdr:colOff>38100</xdr:colOff>
          <xdr:row>21</xdr:row>
          <xdr:rowOff>962025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21</xdr:row>
          <xdr:rowOff>695325</xdr:rowOff>
        </xdr:from>
        <xdr:to>
          <xdr:col>9</xdr:col>
          <xdr:colOff>38100</xdr:colOff>
          <xdr:row>21</xdr:row>
          <xdr:rowOff>962025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21</xdr:row>
          <xdr:rowOff>695325</xdr:rowOff>
        </xdr:from>
        <xdr:to>
          <xdr:col>7</xdr:col>
          <xdr:colOff>38100</xdr:colOff>
          <xdr:row>21</xdr:row>
          <xdr:rowOff>962025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21</xdr:row>
          <xdr:rowOff>695325</xdr:rowOff>
        </xdr:from>
        <xdr:to>
          <xdr:col>6</xdr:col>
          <xdr:colOff>38100</xdr:colOff>
          <xdr:row>21</xdr:row>
          <xdr:rowOff>962025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21</xdr:row>
          <xdr:rowOff>695325</xdr:rowOff>
        </xdr:from>
        <xdr:to>
          <xdr:col>8</xdr:col>
          <xdr:colOff>38100</xdr:colOff>
          <xdr:row>21</xdr:row>
          <xdr:rowOff>962025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21</xdr:row>
          <xdr:rowOff>695325</xdr:rowOff>
        </xdr:from>
        <xdr:to>
          <xdr:col>7</xdr:col>
          <xdr:colOff>38100</xdr:colOff>
          <xdr:row>21</xdr:row>
          <xdr:rowOff>962025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23</xdr:row>
          <xdr:rowOff>742950</xdr:rowOff>
        </xdr:from>
        <xdr:to>
          <xdr:col>7</xdr:col>
          <xdr:colOff>38100</xdr:colOff>
          <xdr:row>24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23</xdr:row>
          <xdr:rowOff>742950</xdr:rowOff>
        </xdr:from>
        <xdr:to>
          <xdr:col>6</xdr:col>
          <xdr:colOff>38100</xdr:colOff>
          <xdr:row>24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85725</xdr:colOff>
          <xdr:row>23</xdr:row>
          <xdr:rowOff>742950</xdr:rowOff>
        </xdr:from>
        <xdr:to>
          <xdr:col>9</xdr:col>
          <xdr:colOff>38100</xdr:colOff>
          <xdr:row>24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85725</xdr:colOff>
          <xdr:row>23</xdr:row>
          <xdr:rowOff>742950</xdr:rowOff>
        </xdr:from>
        <xdr:to>
          <xdr:col>10</xdr:col>
          <xdr:colOff>38100</xdr:colOff>
          <xdr:row>24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23</xdr:row>
          <xdr:rowOff>742950</xdr:rowOff>
        </xdr:from>
        <xdr:to>
          <xdr:col>12</xdr:col>
          <xdr:colOff>38100</xdr:colOff>
          <xdr:row>24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23</xdr:row>
          <xdr:rowOff>742950</xdr:rowOff>
        </xdr:from>
        <xdr:to>
          <xdr:col>8</xdr:col>
          <xdr:colOff>38100</xdr:colOff>
          <xdr:row>24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23</xdr:row>
          <xdr:rowOff>742950</xdr:rowOff>
        </xdr:from>
        <xdr:to>
          <xdr:col>7</xdr:col>
          <xdr:colOff>38100</xdr:colOff>
          <xdr:row>24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266700</xdr:colOff>
      <xdr:row>18</xdr:row>
      <xdr:rowOff>104775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0000000-0008-0000-01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581900" cy="3533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114300</xdr:colOff>
      <xdr:row>19</xdr:row>
      <xdr:rowOff>180975</xdr:rowOff>
    </xdr:from>
    <xdr:to>
      <xdr:col>12</xdr:col>
      <xdr:colOff>152400</xdr:colOff>
      <xdr:row>36</xdr:row>
      <xdr:rowOff>76200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0000000-0008-0000-01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4300" y="3800475"/>
          <a:ext cx="7353300" cy="3133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11</xdr:col>
      <xdr:colOff>466725</xdr:colOff>
      <xdr:row>21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152400"/>
          <a:ext cx="7019925" cy="39052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12</xdr:col>
      <xdr:colOff>142875</xdr:colOff>
      <xdr:row>2</xdr:row>
      <xdr:rowOff>104775</xdr:rowOff>
    </xdr:from>
    <xdr:to>
      <xdr:col>18</xdr:col>
      <xdr:colOff>238125</xdr:colOff>
      <xdr:row>7</xdr:row>
      <xdr:rowOff>161925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458075" y="485775"/>
          <a:ext cx="3752850" cy="100965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12</xdr:col>
      <xdr:colOff>161925</xdr:colOff>
      <xdr:row>9</xdr:row>
      <xdr:rowOff>9525</xdr:rowOff>
    </xdr:from>
    <xdr:to>
      <xdr:col>24</xdr:col>
      <xdr:colOff>114300</xdr:colOff>
      <xdr:row>38</xdr:row>
      <xdr:rowOff>9525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477125" y="1724025"/>
          <a:ext cx="7267575" cy="55245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161925</xdr:rowOff>
    </xdr:from>
    <xdr:to>
      <xdr:col>10</xdr:col>
      <xdr:colOff>457200</xdr:colOff>
      <xdr:row>21</xdr:row>
      <xdr:rowOff>1588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352425"/>
          <a:ext cx="7162800" cy="3657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114300</xdr:colOff>
      <xdr:row>41</xdr:row>
      <xdr:rowOff>84365</xdr:rowOff>
    </xdr:to>
    <xdr:pic>
      <xdr:nvPicPr>
        <xdr:cNvPr id="3" name="Imagem 2" descr="TIPOS DE RISCO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039100" cy="770436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CD316-F986-4CE6-98A7-D038B0BC3F32}">
  <dimension ref="G4:K4"/>
  <sheetViews>
    <sheetView tabSelected="1" topLeftCell="A7" workbookViewId="0">
      <selection activeCell="H27" sqref="H27"/>
    </sheetView>
  </sheetViews>
  <sheetFormatPr defaultRowHeight="15" x14ac:dyDescent="0.25"/>
  <cols>
    <col min="4" max="4" width="8.140625" customWidth="1"/>
    <col min="5" max="5" width="2" customWidth="1"/>
    <col min="6" max="6" width="3.140625" customWidth="1"/>
    <col min="11" max="11" width="28.5703125" customWidth="1"/>
  </cols>
  <sheetData>
    <row r="4" spans="7:11" ht="21" x14ac:dyDescent="0.35">
      <c r="G4" s="161" t="s">
        <v>81</v>
      </c>
      <c r="H4" s="161"/>
      <c r="I4" s="161"/>
      <c r="J4" s="161"/>
      <c r="K4" s="161"/>
    </row>
  </sheetData>
  <sheetProtection algorithmName="SHA-512" hashValue="I7cUDBbYTGAJBwy+c67gzpFZH54+1X5Jd1F9DtiJGpOT3hyLQjMgKd6OXa+rrMmZ4Tl56dnYry5AkhFdTnGprw==" saltValue="iOqZWlCUuvzzB5eQAJh3+w==" spinCount="100000" sheet="1" objects="1" scenarios="1" selectLockedCells="1" selectUnlockedCells="1"/>
  <mergeCells count="1">
    <mergeCell ref="G4:K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68"/>
  <sheetViews>
    <sheetView showGridLines="0" topLeftCell="A13" zoomScale="80" zoomScaleNormal="80" workbookViewId="0">
      <selection activeCell="A18" sqref="A18"/>
    </sheetView>
  </sheetViews>
  <sheetFormatPr defaultRowHeight="15" outlineLevelRow="1" x14ac:dyDescent="0.2"/>
  <cols>
    <col min="1" max="1" width="9.140625" style="17"/>
    <col min="2" max="2" width="26.42578125" style="17" customWidth="1"/>
    <col min="3" max="3" width="24.42578125" style="17" customWidth="1"/>
    <col min="4" max="4" width="42.28515625" style="17" customWidth="1"/>
    <col min="5" max="5" width="44.140625" style="17" customWidth="1"/>
    <col min="6" max="12" width="5.42578125" style="17" customWidth="1"/>
    <col min="13" max="15" width="6.5703125" style="17" customWidth="1"/>
    <col min="16" max="16" width="9.85546875" style="64" customWidth="1"/>
    <col min="17" max="17" width="12.5703125" style="64" customWidth="1"/>
    <col min="18" max="18" width="46.5703125" style="17" customWidth="1"/>
    <col min="19" max="20" width="14.28515625" style="17" customWidth="1"/>
    <col min="21" max="22" width="11.140625" style="17" customWidth="1"/>
    <col min="23" max="23" width="14.7109375" style="17" bestFit="1" customWidth="1"/>
    <col min="24" max="24" width="14.5703125" style="17" bestFit="1" customWidth="1"/>
    <col min="25" max="25" width="16.5703125" style="17" customWidth="1"/>
    <col min="26" max="26" width="2.7109375" style="17" customWidth="1"/>
    <col min="27" max="16384" width="9.140625" style="17"/>
  </cols>
  <sheetData>
    <row r="1" spans="1:232" x14ac:dyDescent="0.2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6"/>
      <c r="Q1" s="56"/>
      <c r="R1" s="6"/>
      <c r="S1" s="6"/>
      <c r="T1" s="6"/>
      <c r="U1" s="6"/>
      <c r="V1" s="6"/>
      <c r="W1" s="11"/>
      <c r="X1" s="11"/>
      <c r="Y1" s="3"/>
      <c r="Z1" s="1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</row>
    <row r="2" spans="1:232" ht="16.5" thickBot="1" x14ac:dyDescent="0.25">
      <c r="A2" s="5"/>
      <c r="B2" s="18" t="s">
        <v>0</v>
      </c>
      <c r="C2" s="19"/>
      <c r="D2" s="1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7"/>
      <c r="Q2" s="57"/>
      <c r="R2" s="19"/>
      <c r="S2" s="19"/>
      <c r="T2" s="19"/>
      <c r="U2" s="19"/>
      <c r="V2" s="19"/>
      <c r="W2" s="20"/>
      <c r="X2" s="20"/>
      <c r="Y2" s="19"/>
      <c r="Z2" s="21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pans="1:232" ht="15.75" hidden="1" outlineLevel="1" x14ac:dyDescent="0.2">
      <c r="A3" s="5"/>
      <c r="B3" s="22"/>
      <c r="C3" s="23"/>
      <c r="D3" s="24"/>
      <c r="E3" s="24"/>
      <c r="F3" s="24"/>
      <c r="G3" s="24"/>
      <c r="H3" s="24"/>
      <c r="I3" s="24"/>
      <c r="J3" s="24"/>
      <c r="K3" s="24"/>
      <c r="L3" s="24"/>
      <c r="M3" s="25"/>
      <c r="N3" s="25"/>
      <c r="O3" s="25"/>
      <c r="P3" s="58"/>
      <c r="Q3" s="58"/>
      <c r="R3" s="7"/>
      <c r="S3" s="7"/>
      <c r="T3" s="7"/>
      <c r="U3" s="7"/>
      <c r="V3" s="7"/>
      <c r="W3" s="12"/>
      <c r="X3" s="12"/>
      <c r="Y3" s="1"/>
      <c r="Z3" s="9"/>
      <c r="AA3" s="1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1"/>
    </row>
    <row r="4" spans="1:232" ht="15.75" hidden="1" outlineLevel="1" x14ac:dyDescent="0.2">
      <c r="A4" s="5"/>
      <c r="B4" s="134" t="s">
        <v>1</v>
      </c>
      <c r="C4" s="135"/>
      <c r="D4" s="126" t="s">
        <v>2</v>
      </c>
      <c r="E4" s="127"/>
      <c r="F4" s="127"/>
      <c r="G4" s="127"/>
      <c r="H4" s="127"/>
      <c r="I4" s="127"/>
      <c r="J4" s="127"/>
      <c r="K4" s="127"/>
      <c r="L4" s="127"/>
      <c r="M4" s="25"/>
      <c r="N4" s="25"/>
      <c r="O4" s="25"/>
      <c r="P4" s="58"/>
      <c r="Q4" s="58"/>
      <c r="R4" s="7"/>
      <c r="S4" s="7"/>
      <c r="T4" s="7"/>
      <c r="U4" s="7"/>
      <c r="V4" s="7"/>
      <c r="W4" s="12"/>
      <c r="X4" s="12"/>
      <c r="Y4" s="15"/>
      <c r="Z4" s="9"/>
      <c r="AA4" s="1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1"/>
    </row>
    <row r="5" spans="1:232" ht="15.75" hidden="1" outlineLevel="1" x14ac:dyDescent="0.2">
      <c r="A5" s="5"/>
      <c r="B5" s="136" t="s">
        <v>3</v>
      </c>
      <c r="C5" s="137"/>
      <c r="D5" s="128" t="s">
        <v>4</v>
      </c>
      <c r="E5" s="129"/>
      <c r="F5" s="129"/>
      <c r="G5" s="129"/>
      <c r="H5" s="129"/>
      <c r="I5" s="129"/>
      <c r="J5" s="129"/>
      <c r="K5" s="129"/>
      <c r="L5" s="129"/>
      <c r="M5" s="25"/>
      <c r="N5" s="25"/>
      <c r="O5" s="25"/>
      <c r="P5" s="58"/>
      <c r="Q5" s="58"/>
      <c r="R5" s="7"/>
      <c r="S5" s="7"/>
      <c r="T5" s="7"/>
      <c r="U5" s="7"/>
      <c r="V5" s="7"/>
      <c r="W5" s="141" t="s">
        <v>5</v>
      </c>
      <c r="X5" s="142"/>
      <c r="Y5" s="26"/>
      <c r="Z5" s="9"/>
      <c r="AA5" s="1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1"/>
    </row>
    <row r="6" spans="1:232" ht="31.5" hidden="1" outlineLevel="1" x14ac:dyDescent="0.2">
      <c r="A6" s="5"/>
      <c r="B6" s="134" t="s">
        <v>6</v>
      </c>
      <c r="C6" s="135"/>
      <c r="D6" s="126" t="s">
        <v>7</v>
      </c>
      <c r="E6" s="127"/>
      <c r="F6" s="127"/>
      <c r="G6" s="127"/>
      <c r="H6" s="127"/>
      <c r="I6" s="127"/>
      <c r="J6" s="127"/>
      <c r="K6" s="127"/>
      <c r="L6" s="127"/>
      <c r="M6" s="25"/>
      <c r="N6" s="25"/>
      <c r="O6" s="25"/>
      <c r="P6" s="58"/>
      <c r="Q6" s="58"/>
      <c r="R6" s="7"/>
      <c r="S6" s="7"/>
      <c r="T6" s="7"/>
      <c r="U6" s="7"/>
      <c r="V6" s="7"/>
      <c r="W6" s="27" t="s">
        <v>8</v>
      </c>
      <c r="X6" s="28"/>
      <c r="Y6" s="29">
        <v>0</v>
      </c>
      <c r="Z6" s="9"/>
      <c r="AA6" s="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1"/>
    </row>
    <row r="7" spans="1:232" ht="105.75" hidden="1" customHeight="1" outlineLevel="1" x14ac:dyDescent="0.2">
      <c r="A7" s="5"/>
      <c r="B7" s="136" t="s">
        <v>9</v>
      </c>
      <c r="C7" s="137"/>
      <c r="D7" s="143" t="s">
        <v>10</v>
      </c>
      <c r="E7" s="144"/>
      <c r="F7" s="144"/>
      <c r="G7" s="144"/>
      <c r="H7" s="144"/>
      <c r="I7" s="144"/>
      <c r="J7" s="144"/>
      <c r="K7" s="144"/>
      <c r="L7" s="144"/>
      <c r="M7" s="25"/>
      <c r="N7" s="25"/>
      <c r="O7" s="25"/>
      <c r="P7" s="58"/>
      <c r="Q7" s="58"/>
      <c r="R7" s="7"/>
      <c r="S7" s="7"/>
      <c r="T7" s="7"/>
      <c r="U7" s="7"/>
      <c r="V7" s="7"/>
      <c r="W7" s="27" t="s">
        <v>11</v>
      </c>
      <c r="X7" s="28"/>
      <c r="Y7" s="29">
        <v>3</v>
      </c>
      <c r="Z7" s="9"/>
      <c r="AA7" s="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"/>
    </row>
    <row r="8" spans="1:232" ht="47.25" hidden="1" outlineLevel="1" x14ac:dyDescent="0.2">
      <c r="A8" s="5"/>
      <c r="B8" s="134" t="s">
        <v>12</v>
      </c>
      <c r="C8" s="135"/>
      <c r="D8" s="145"/>
      <c r="E8" s="127"/>
      <c r="F8" s="127"/>
      <c r="G8" s="127"/>
      <c r="H8" s="127"/>
      <c r="I8" s="127"/>
      <c r="J8" s="127"/>
      <c r="K8" s="127"/>
      <c r="L8" s="127"/>
      <c r="M8" s="25"/>
      <c r="N8" s="25"/>
      <c r="O8" s="25"/>
      <c r="P8" s="58"/>
      <c r="Q8" s="58"/>
      <c r="R8" s="30"/>
      <c r="S8" s="30"/>
      <c r="T8" s="30"/>
      <c r="U8" s="30"/>
      <c r="V8" s="30"/>
      <c r="W8" s="27" t="s">
        <v>13</v>
      </c>
      <c r="X8" s="28"/>
      <c r="Y8" s="29">
        <v>4</v>
      </c>
      <c r="Z8" s="9"/>
      <c r="AA8" s="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pans="1:232" ht="71.25" hidden="1" customHeight="1" outlineLevel="1" x14ac:dyDescent="0.2">
      <c r="A9" s="5"/>
      <c r="B9" s="136" t="s">
        <v>14</v>
      </c>
      <c r="C9" s="137"/>
      <c r="D9" s="146" t="s">
        <v>15</v>
      </c>
      <c r="E9" s="147"/>
      <c r="F9" s="147"/>
      <c r="G9" s="147"/>
      <c r="H9" s="147"/>
      <c r="I9" s="147"/>
      <c r="J9" s="147"/>
      <c r="K9" s="147"/>
      <c r="L9" s="147"/>
      <c r="M9" s="25"/>
      <c r="N9" s="25"/>
      <c r="O9" s="25"/>
      <c r="P9" s="58"/>
      <c r="Q9" s="58"/>
      <c r="R9" s="30"/>
      <c r="S9" s="30"/>
      <c r="T9" s="30"/>
      <c r="U9" s="30"/>
      <c r="V9" s="30"/>
      <c r="W9" s="31" t="s">
        <v>16</v>
      </c>
      <c r="X9" s="32"/>
      <c r="Y9" s="29">
        <v>2</v>
      </c>
      <c r="Z9" s="9"/>
      <c r="AA9" s="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</row>
    <row r="10" spans="1:232" ht="15.75" hidden="1" outlineLevel="1" x14ac:dyDescent="0.2">
      <c r="A10" s="5"/>
      <c r="B10" s="134"/>
      <c r="C10" s="135"/>
      <c r="D10" s="130"/>
      <c r="E10" s="131"/>
      <c r="F10" s="131"/>
      <c r="G10" s="131"/>
      <c r="H10" s="131"/>
      <c r="I10" s="131"/>
      <c r="J10" s="131"/>
      <c r="K10" s="131"/>
      <c r="L10" s="131"/>
      <c r="M10" s="25"/>
      <c r="N10" s="25"/>
      <c r="O10" s="25"/>
      <c r="P10" s="58"/>
      <c r="Q10" s="58"/>
      <c r="R10" s="30"/>
      <c r="S10" s="30"/>
      <c r="T10" s="30"/>
      <c r="U10" s="30"/>
      <c r="V10" s="30"/>
      <c r="W10" s="25"/>
      <c r="X10" s="25"/>
      <c r="Y10" s="25"/>
      <c r="Z10" s="9"/>
      <c r="AA10" s="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</row>
    <row r="11" spans="1:232" ht="15.75" hidden="1" outlineLevel="1" x14ac:dyDescent="0.2">
      <c r="A11" s="5"/>
      <c r="B11" s="138" t="s">
        <v>17</v>
      </c>
      <c r="C11" s="139"/>
      <c r="D11" s="132"/>
      <c r="E11" s="133"/>
      <c r="F11" s="133"/>
      <c r="G11" s="133"/>
      <c r="H11" s="133"/>
      <c r="I11" s="133"/>
      <c r="J11" s="133"/>
      <c r="K11" s="133"/>
      <c r="L11" s="133"/>
      <c r="M11" s="25"/>
      <c r="N11" s="25"/>
      <c r="O11" s="25"/>
      <c r="P11" s="58"/>
      <c r="Q11" s="58"/>
      <c r="R11" s="30"/>
      <c r="S11" s="30"/>
      <c r="T11" s="30"/>
      <c r="U11" s="30"/>
      <c r="V11" s="30"/>
      <c r="W11" s="25"/>
      <c r="X11" s="25"/>
      <c r="Y11" s="25"/>
      <c r="Z11" s="9"/>
      <c r="AA11" s="1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</row>
    <row r="12" spans="1:232" ht="15.75" hidden="1" outlineLevel="1" x14ac:dyDescent="0.2">
      <c r="A12" s="5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81"/>
      <c r="M12" s="25"/>
      <c r="N12" s="25"/>
      <c r="O12" s="25"/>
      <c r="P12" s="58"/>
      <c r="Q12" s="58"/>
      <c r="R12" s="30"/>
      <c r="S12" s="30"/>
      <c r="T12" s="30"/>
      <c r="U12" s="30"/>
      <c r="V12" s="30"/>
      <c r="W12" s="25"/>
      <c r="X12" s="25"/>
      <c r="Y12" s="25"/>
      <c r="Z12" s="82"/>
      <c r="AA12" s="1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</row>
    <row r="13" spans="1:232" ht="15.75" collapsed="1" x14ac:dyDescent="0.2">
      <c r="A13" s="5"/>
      <c r="B13" s="80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25"/>
      <c r="N13" s="25"/>
      <c r="O13" s="25"/>
      <c r="P13" s="58"/>
      <c r="Q13" s="58"/>
      <c r="R13" s="30"/>
      <c r="S13" s="30"/>
      <c r="T13" s="30"/>
      <c r="U13" s="30"/>
      <c r="V13" s="30"/>
      <c r="W13" s="25"/>
      <c r="X13" s="25"/>
      <c r="Y13" s="25"/>
      <c r="Z13" s="82"/>
      <c r="AA13" s="1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</row>
    <row r="14" spans="1:232" ht="16.5" thickBot="1" x14ac:dyDescent="0.25">
      <c r="A14" s="5"/>
      <c r="B14" s="80"/>
      <c r="C14" s="80"/>
      <c r="D14" s="81"/>
      <c r="E14" s="81"/>
      <c r="F14" s="81"/>
      <c r="G14" s="81"/>
      <c r="H14" s="81"/>
      <c r="I14" s="81"/>
      <c r="J14" s="81"/>
      <c r="K14" s="81"/>
      <c r="L14" s="81"/>
      <c r="M14" s="25"/>
      <c r="N14" s="25"/>
      <c r="O14" s="25"/>
      <c r="P14" s="58"/>
      <c r="Q14" s="58"/>
      <c r="R14" s="30"/>
      <c r="S14" s="30"/>
      <c r="T14" s="30"/>
      <c r="U14" s="30"/>
      <c r="V14" s="30"/>
      <c r="W14" s="25"/>
      <c r="X14" s="25"/>
      <c r="Y14" s="25"/>
      <c r="Z14" s="82"/>
      <c r="AA14" s="1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</row>
    <row r="15" spans="1:232" ht="15.75" x14ac:dyDescent="0.2">
      <c r="A15" s="33"/>
      <c r="B15" s="115" t="s">
        <v>18</v>
      </c>
      <c r="C15" s="118" t="s">
        <v>19</v>
      </c>
      <c r="D15" s="118"/>
      <c r="E15" s="118"/>
      <c r="F15" s="118"/>
      <c r="G15" s="118"/>
      <c r="H15" s="118"/>
      <c r="I15" s="118"/>
      <c r="J15" s="118"/>
      <c r="K15" s="118"/>
      <c r="L15" s="119"/>
      <c r="M15" s="149" t="s">
        <v>20</v>
      </c>
      <c r="N15" s="150"/>
      <c r="O15" s="150"/>
      <c r="P15" s="150"/>
      <c r="Q15" s="151" t="s">
        <v>21</v>
      </c>
      <c r="R15" s="151"/>
      <c r="S15" s="151"/>
      <c r="T15" s="151"/>
      <c r="U15" s="151"/>
      <c r="V15" s="151"/>
      <c r="W15" s="151"/>
      <c r="X15" s="151"/>
      <c r="Y15" s="151"/>
      <c r="Z15" s="152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1"/>
    </row>
    <row r="16" spans="1:232" ht="16.5" customHeight="1" x14ac:dyDescent="0.2">
      <c r="A16" s="33"/>
      <c r="B16" s="116"/>
      <c r="C16" s="109" t="s">
        <v>22</v>
      </c>
      <c r="D16" s="109" t="s">
        <v>23</v>
      </c>
      <c r="E16" s="109" t="s">
        <v>24</v>
      </c>
      <c r="F16" s="109" t="s">
        <v>25</v>
      </c>
      <c r="G16" s="109"/>
      <c r="H16" s="109"/>
      <c r="I16" s="109"/>
      <c r="J16" s="109"/>
      <c r="K16" s="109"/>
      <c r="L16" s="120"/>
      <c r="M16" s="121" t="s">
        <v>26</v>
      </c>
      <c r="N16" s="122"/>
      <c r="O16" s="122"/>
      <c r="P16" s="122"/>
      <c r="Q16" s="109" t="s">
        <v>27</v>
      </c>
      <c r="R16" s="74"/>
      <c r="S16" s="74"/>
      <c r="T16" s="74"/>
      <c r="U16" s="74"/>
      <c r="V16" s="91"/>
      <c r="W16" s="123"/>
      <c r="X16" s="123"/>
      <c r="Y16" s="74"/>
      <c r="Z16" s="7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1"/>
      <c r="HW16" s="1"/>
      <c r="HX16" s="1"/>
    </row>
    <row r="17" spans="1:232" ht="111.75" customHeight="1" x14ac:dyDescent="0.2">
      <c r="A17" s="33"/>
      <c r="B17" s="117"/>
      <c r="C17" s="110"/>
      <c r="D17" s="110"/>
      <c r="E17" s="110"/>
      <c r="F17" s="76" t="s">
        <v>28</v>
      </c>
      <c r="G17" s="76" t="s">
        <v>29</v>
      </c>
      <c r="H17" s="76" t="s">
        <v>30</v>
      </c>
      <c r="I17" s="76" t="s">
        <v>31</v>
      </c>
      <c r="J17" s="76" t="s">
        <v>32</v>
      </c>
      <c r="K17" s="76" t="s">
        <v>33</v>
      </c>
      <c r="L17" s="83" t="s">
        <v>34</v>
      </c>
      <c r="M17" s="84" t="s">
        <v>35</v>
      </c>
      <c r="N17" s="77" t="s">
        <v>36</v>
      </c>
      <c r="O17" s="77" t="s">
        <v>37</v>
      </c>
      <c r="P17" s="78" t="s">
        <v>38</v>
      </c>
      <c r="Q17" s="110"/>
      <c r="R17" s="79" t="s">
        <v>39</v>
      </c>
      <c r="S17" s="89" t="s">
        <v>40</v>
      </c>
      <c r="T17" s="89" t="s">
        <v>41</v>
      </c>
      <c r="U17" s="124" t="s">
        <v>42</v>
      </c>
      <c r="V17" s="124"/>
      <c r="W17" s="89" t="s">
        <v>43</v>
      </c>
      <c r="X17" s="89" t="s">
        <v>44</v>
      </c>
      <c r="Y17" s="124" t="s">
        <v>45</v>
      </c>
      <c r="Z17" s="12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1"/>
      <c r="HW17" s="1"/>
      <c r="HX17" s="1"/>
    </row>
    <row r="18" spans="1:232" ht="39" customHeight="1" x14ac:dyDescent="0.2">
      <c r="A18" s="33"/>
      <c r="B18" s="108" t="s">
        <v>46</v>
      </c>
      <c r="C18" s="111" t="s">
        <v>47</v>
      </c>
      <c r="D18" s="112" t="s">
        <v>48</v>
      </c>
      <c r="E18" s="114" t="s">
        <v>49</v>
      </c>
      <c r="F18" s="148"/>
      <c r="G18" s="148"/>
      <c r="H18" s="148"/>
      <c r="I18" s="148"/>
      <c r="J18" s="148"/>
      <c r="K18" s="148"/>
      <c r="L18" s="148"/>
      <c r="M18" s="140">
        <v>2</v>
      </c>
      <c r="N18" s="140">
        <v>4</v>
      </c>
      <c r="O18" s="140">
        <f>M18*N18</f>
        <v>8</v>
      </c>
      <c r="P18" s="153" t="str">
        <f>IF(O18&lt;4,"Risco Pequeno",IF(O18&lt;7,"Risco Moderado",IF(O18&lt;15,"Risco Alto","Risco Crítico")))</f>
        <v>Risco Alto</v>
      </c>
      <c r="Q18" s="108" t="s">
        <v>51</v>
      </c>
      <c r="R18" s="88" t="s">
        <v>52</v>
      </c>
      <c r="S18" s="85" t="s">
        <v>23</v>
      </c>
      <c r="T18" s="85" t="s">
        <v>53</v>
      </c>
      <c r="U18" s="154" t="s">
        <v>4</v>
      </c>
      <c r="V18" s="154"/>
      <c r="W18" s="72">
        <v>43831</v>
      </c>
      <c r="X18" s="72">
        <v>44166</v>
      </c>
      <c r="Y18" s="72" t="s">
        <v>11</v>
      </c>
      <c r="Z18" s="73">
        <f>IF(Y18="Em andamento",$Y$7,IF(Y18="Concluído",$Y$8,IF(Y18="Atrasado",$Y$9,$Y$6)))</f>
        <v>3</v>
      </c>
      <c r="AA18" s="1"/>
      <c r="AB18" s="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ht="39" customHeight="1" x14ac:dyDescent="0.2">
      <c r="A19" s="33"/>
      <c r="B19" s="102"/>
      <c r="C19" s="105"/>
      <c r="D19" s="113"/>
      <c r="E19" s="106"/>
      <c r="F19" s="104"/>
      <c r="G19" s="104"/>
      <c r="H19" s="104"/>
      <c r="I19" s="104"/>
      <c r="J19" s="104"/>
      <c r="K19" s="104"/>
      <c r="L19" s="104"/>
      <c r="M19" s="100"/>
      <c r="N19" s="100"/>
      <c r="O19" s="100"/>
      <c r="P19" s="101"/>
      <c r="Q19" s="102"/>
      <c r="R19" s="155" t="s">
        <v>54</v>
      </c>
      <c r="S19" s="103" t="s">
        <v>23</v>
      </c>
      <c r="T19" s="103" t="s">
        <v>53</v>
      </c>
      <c r="U19" s="103" t="s">
        <v>4</v>
      </c>
      <c r="V19" s="103"/>
      <c r="W19" s="98">
        <v>43831</v>
      </c>
      <c r="X19" s="98">
        <v>44166</v>
      </c>
      <c r="Y19" s="98" t="s">
        <v>11</v>
      </c>
      <c r="Z19" s="99">
        <f t="shared" ref="Z19" si="0">IF(Y19="Em andamento",$Y$7,IF(Y19="Concluído",$Y$8,IF(Y19="Atrasado",$Y$9,$Y$6)))</f>
        <v>3</v>
      </c>
      <c r="AA19" s="1"/>
      <c r="AB19" s="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39" customHeight="1" x14ac:dyDescent="0.2">
      <c r="A20" s="33"/>
      <c r="B20" s="102"/>
      <c r="C20" s="105"/>
      <c r="D20" s="113"/>
      <c r="E20" s="106"/>
      <c r="F20" s="104"/>
      <c r="G20" s="104"/>
      <c r="H20" s="104"/>
      <c r="I20" s="104"/>
      <c r="J20" s="104"/>
      <c r="K20" s="104"/>
      <c r="L20" s="104"/>
      <c r="M20" s="100"/>
      <c r="N20" s="100"/>
      <c r="O20" s="100"/>
      <c r="P20" s="101"/>
      <c r="Q20" s="102"/>
      <c r="R20" s="156"/>
      <c r="S20" s="103"/>
      <c r="T20" s="103"/>
      <c r="U20" s="103"/>
      <c r="V20" s="103"/>
      <c r="W20" s="98"/>
      <c r="X20" s="98"/>
      <c r="Y20" s="98"/>
      <c r="Z20" s="99"/>
      <c r="AA20" s="1"/>
      <c r="AB20" s="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39" customHeight="1" x14ac:dyDescent="0.2">
      <c r="A21" s="33"/>
      <c r="B21" s="102"/>
      <c r="C21" s="105"/>
      <c r="D21" s="113"/>
      <c r="E21" s="106"/>
      <c r="F21" s="104"/>
      <c r="G21" s="104"/>
      <c r="H21" s="104"/>
      <c r="I21" s="104"/>
      <c r="J21" s="104"/>
      <c r="K21" s="104"/>
      <c r="L21" s="104"/>
      <c r="M21" s="100"/>
      <c r="N21" s="100"/>
      <c r="O21" s="100"/>
      <c r="P21" s="101"/>
      <c r="Q21" s="102"/>
      <c r="R21" s="70" t="s">
        <v>55</v>
      </c>
      <c r="S21" s="86" t="s">
        <v>56</v>
      </c>
      <c r="T21" s="86" t="s">
        <v>53</v>
      </c>
      <c r="U21" s="103" t="s">
        <v>57</v>
      </c>
      <c r="V21" s="103"/>
      <c r="W21" s="93">
        <v>43831</v>
      </c>
      <c r="X21" s="93">
        <v>44166</v>
      </c>
      <c r="Y21" s="93" t="s">
        <v>11</v>
      </c>
      <c r="Z21" s="94">
        <f t="shared" ref="Z21:Z26" si="1">IF(Y21="Em andamento",$Y$7,IF(Y21="Concluído",$Y$8,IF(Y21="Atrasado",$Y$9,$Y$6)))</f>
        <v>3</v>
      </c>
      <c r="AA21" s="1"/>
      <c r="AB21" s="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s="34" customFormat="1" ht="78" customHeight="1" x14ac:dyDescent="0.2">
      <c r="A22" s="33"/>
      <c r="B22" s="102"/>
      <c r="C22" s="105" t="s">
        <v>58</v>
      </c>
      <c r="D22" s="106" t="s">
        <v>59</v>
      </c>
      <c r="E22" s="107" t="s">
        <v>60</v>
      </c>
      <c r="F22" s="104"/>
      <c r="G22" s="104"/>
      <c r="H22" s="104"/>
      <c r="I22" s="104"/>
      <c r="J22" s="104"/>
      <c r="K22" s="104"/>
      <c r="L22" s="104"/>
      <c r="M22" s="100">
        <v>3</v>
      </c>
      <c r="N22" s="100">
        <v>2</v>
      </c>
      <c r="O22" s="100">
        <f>M22*N22</f>
        <v>6</v>
      </c>
      <c r="P22" s="101" t="str">
        <f>IF(O22&lt;4,"Risco Pequeno",IF(O22&lt;7,"Risco Moderado",IF(O22&lt;15,"Risco Alto","Risco Crítico")))</f>
        <v>Risco Moderado</v>
      </c>
      <c r="Q22" s="102" t="s">
        <v>51</v>
      </c>
      <c r="R22" s="87" t="s">
        <v>52</v>
      </c>
      <c r="S22" s="86" t="s">
        <v>23</v>
      </c>
      <c r="T22" s="86" t="s">
        <v>53</v>
      </c>
      <c r="U22" s="103" t="s">
        <v>61</v>
      </c>
      <c r="V22" s="103"/>
      <c r="W22" s="93">
        <v>43983</v>
      </c>
      <c r="X22" s="93">
        <v>44196</v>
      </c>
      <c r="Y22" s="93" t="s">
        <v>11</v>
      </c>
      <c r="Z22" s="94">
        <f t="shared" si="1"/>
        <v>3</v>
      </c>
      <c r="AA22" s="1"/>
      <c r="AB22" s="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s="34" customFormat="1" ht="78" customHeight="1" thickBot="1" x14ac:dyDescent="0.25">
      <c r="A23" s="33"/>
      <c r="B23" s="102"/>
      <c r="C23" s="105"/>
      <c r="D23" s="106"/>
      <c r="E23" s="107"/>
      <c r="F23" s="104"/>
      <c r="G23" s="104"/>
      <c r="H23" s="104"/>
      <c r="I23" s="104"/>
      <c r="J23" s="104"/>
      <c r="K23" s="104"/>
      <c r="L23" s="104"/>
      <c r="M23" s="100"/>
      <c r="N23" s="100"/>
      <c r="O23" s="100"/>
      <c r="P23" s="101"/>
      <c r="Q23" s="102"/>
      <c r="R23" s="71" t="s">
        <v>62</v>
      </c>
      <c r="S23" s="86" t="s">
        <v>23</v>
      </c>
      <c r="T23" s="86" t="s">
        <v>53</v>
      </c>
      <c r="U23" s="103" t="s">
        <v>61</v>
      </c>
      <c r="V23" s="103"/>
      <c r="W23" s="93">
        <v>43983</v>
      </c>
      <c r="X23" s="93">
        <v>44196</v>
      </c>
      <c r="Y23" s="93" t="s">
        <v>11</v>
      </c>
      <c r="Z23" s="94">
        <f t="shared" si="1"/>
        <v>3</v>
      </c>
      <c r="AA23" s="1"/>
      <c r="AB23" s="5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s="34" customFormat="1" ht="64.5" customHeight="1" thickBot="1" x14ac:dyDescent="0.25">
      <c r="A24" s="33"/>
      <c r="B24" s="102"/>
      <c r="C24" s="105" t="s">
        <v>63</v>
      </c>
      <c r="D24" s="106" t="s">
        <v>64</v>
      </c>
      <c r="E24" s="107" t="s">
        <v>65</v>
      </c>
      <c r="F24" s="97"/>
      <c r="G24" s="97"/>
      <c r="H24" s="97"/>
      <c r="I24" s="97"/>
      <c r="J24" s="97"/>
      <c r="K24" s="97"/>
      <c r="L24" s="97"/>
      <c r="M24" s="100">
        <v>5</v>
      </c>
      <c r="N24" s="100">
        <v>4</v>
      </c>
      <c r="O24" s="100">
        <f>M24*N24</f>
        <v>20</v>
      </c>
      <c r="P24" s="101" t="str">
        <f>IF(O24&lt;4,"Risco Pequeno",IF(O24&lt;7,"Risco Moderado",IF(O24&lt;15,"Risco Alto","Risco Crítico")))</f>
        <v>Risco Crítico</v>
      </c>
      <c r="Q24" s="102" t="s">
        <v>51</v>
      </c>
      <c r="R24" s="92" t="s">
        <v>67</v>
      </c>
      <c r="S24" s="86" t="s">
        <v>23</v>
      </c>
      <c r="T24" s="86" t="s">
        <v>53</v>
      </c>
      <c r="U24" s="95" t="s">
        <v>68</v>
      </c>
      <c r="V24" s="96"/>
      <c r="W24" s="93">
        <v>43831</v>
      </c>
      <c r="X24" s="93">
        <v>44196</v>
      </c>
      <c r="Y24" s="93" t="s">
        <v>11</v>
      </c>
      <c r="Z24" s="94">
        <f t="shared" si="1"/>
        <v>3</v>
      </c>
      <c r="AA24" s="1"/>
      <c r="AB24" s="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s="34" customFormat="1" ht="41.25" customHeight="1" thickBot="1" x14ac:dyDescent="0.25">
      <c r="A25" s="33"/>
      <c r="B25" s="102"/>
      <c r="C25" s="105"/>
      <c r="D25" s="106"/>
      <c r="E25" s="107"/>
      <c r="F25" s="97"/>
      <c r="G25" s="97"/>
      <c r="H25" s="97"/>
      <c r="I25" s="97"/>
      <c r="J25" s="97"/>
      <c r="K25" s="97"/>
      <c r="L25" s="97"/>
      <c r="M25" s="100"/>
      <c r="N25" s="100"/>
      <c r="O25" s="100"/>
      <c r="P25" s="101"/>
      <c r="Q25" s="102"/>
      <c r="R25" s="92" t="s">
        <v>69</v>
      </c>
      <c r="S25" s="86" t="s">
        <v>56</v>
      </c>
      <c r="T25" s="86" t="s">
        <v>53</v>
      </c>
      <c r="U25" s="95" t="s">
        <v>68</v>
      </c>
      <c r="V25" s="96"/>
      <c r="W25" s="93">
        <v>43983</v>
      </c>
      <c r="X25" s="93">
        <v>44166</v>
      </c>
      <c r="Y25" s="93" t="s">
        <v>11</v>
      </c>
      <c r="Z25" s="94">
        <f t="shared" si="1"/>
        <v>3</v>
      </c>
      <c r="AA25" s="1"/>
      <c r="AB25" s="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41.25" customHeight="1" thickBot="1" x14ac:dyDescent="0.25">
      <c r="A26" s="33"/>
      <c r="B26" s="102"/>
      <c r="C26" s="105"/>
      <c r="D26" s="106"/>
      <c r="E26" s="107"/>
      <c r="F26" s="97"/>
      <c r="G26" s="97"/>
      <c r="H26" s="97"/>
      <c r="I26" s="97"/>
      <c r="J26" s="97"/>
      <c r="K26" s="97"/>
      <c r="L26" s="97"/>
      <c r="M26" s="100"/>
      <c r="N26" s="100"/>
      <c r="O26" s="100"/>
      <c r="P26" s="101"/>
      <c r="Q26" s="102"/>
      <c r="R26" s="92" t="s">
        <v>70</v>
      </c>
      <c r="S26" s="86" t="s">
        <v>56</v>
      </c>
      <c r="T26" s="86" t="s">
        <v>71</v>
      </c>
      <c r="U26" s="95" t="s">
        <v>72</v>
      </c>
      <c r="V26" s="96"/>
      <c r="W26" s="93">
        <v>44044</v>
      </c>
      <c r="X26" s="93">
        <v>44166</v>
      </c>
      <c r="Y26" s="93" t="s">
        <v>8</v>
      </c>
      <c r="Z26" s="94">
        <f t="shared" si="1"/>
        <v>0</v>
      </c>
    </row>
    <row r="27" spans="1:232" ht="15.75" x14ac:dyDescent="0.2">
      <c r="A27" s="33"/>
      <c r="B27" s="5"/>
      <c r="C27" s="35"/>
      <c r="D27" s="36"/>
      <c r="E27" s="1"/>
      <c r="F27" s="1"/>
      <c r="G27" s="1"/>
      <c r="H27" s="1"/>
      <c r="I27" s="1"/>
      <c r="J27" s="1"/>
      <c r="K27" s="1"/>
      <c r="L27" s="1"/>
      <c r="M27" s="160" t="s">
        <v>73</v>
      </c>
      <c r="N27" s="158"/>
      <c r="P27" s="60"/>
      <c r="Q27" s="60"/>
      <c r="R27" s="37" t="s">
        <v>51</v>
      </c>
      <c r="S27" s="65"/>
      <c r="T27" s="65"/>
      <c r="U27" s="65"/>
      <c r="V27" s="65"/>
      <c r="W27" s="38"/>
      <c r="X27" s="38"/>
      <c r="Y27" s="1"/>
      <c r="Z27" s="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1"/>
    </row>
    <row r="28" spans="1:232" ht="15.75" x14ac:dyDescent="0.2">
      <c r="A28" s="5"/>
      <c r="B28" s="30"/>
      <c r="C28" s="39"/>
      <c r="D28" s="36"/>
      <c r="E28" s="1"/>
      <c r="F28" s="35"/>
      <c r="G28" s="35"/>
      <c r="H28" s="35"/>
      <c r="I28" s="35"/>
      <c r="J28" s="35"/>
      <c r="K28" s="35"/>
      <c r="L28" s="1"/>
      <c r="M28" s="157" t="s">
        <v>74</v>
      </c>
      <c r="N28" s="158"/>
      <c r="P28" s="61"/>
      <c r="Q28" s="61"/>
      <c r="R28" s="40" t="s">
        <v>75</v>
      </c>
      <c r="S28" s="66"/>
      <c r="T28" s="66"/>
      <c r="U28" s="66"/>
      <c r="V28" s="66"/>
      <c r="W28" s="41"/>
      <c r="X28" s="41"/>
      <c r="Y28" s="1"/>
      <c r="Z28" s="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1"/>
    </row>
    <row r="29" spans="1:232" ht="15.75" x14ac:dyDescent="0.25">
      <c r="A29" s="1"/>
      <c r="B29" s="42"/>
      <c r="C29" s="3"/>
      <c r="D29" s="36"/>
      <c r="E29" s="1"/>
      <c r="F29" s="1"/>
      <c r="G29" s="1"/>
      <c r="H29" s="1"/>
      <c r="I29" s="1"/>
      <c r="J29" s="1"/>
      <c r="K29" s="1"/>
      <c r="L29" s="1"/>
      <c r="M29" s="159" t="s">
        <v>76</v>
      </c>
      <c r="N29" s="158"/>
      <c r="P29" s="62"/>
      <c r="Q29" s="62"/>
      <c r="R29" s="43" t="s">
        <v>77</v>
      </c>
      <c r="S29" s="67"/>
      <c r="T29" s="67"/>
      <c r="U29" s="67"/>
      <c r="V29" s="67"/>
      <c r="W29" s="44"/>
      <c r="X29" s="44"/>
      <c r="Y29" s="1"/>
      <c r="Z29" s="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1"/>
    </row>
    <row r="30" spans="1:232" x14ac:dyDescent="0.2">
      <c r="A30" s="1"/>
      <c r="B30" s="36"/>
      <c r="C30" s="45"/>
      <c r="D30" s="3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9"/>
      <c r="Q30" s="39"/>
      <c r="R30" s="7"/>
      <c r="S30" s="90"/>
      <c r="T30" s="90"/>
      <c r="U30" s="90"/>
      <c r="V30" s="90"/>
      <c r="W30" s="12"/>
      <c r="X30" s="12"/>
      <c r="Y30" s="1"/>
      <c r="Z30" s="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1"/>
    </row>
    <row r="31" spans="1:232" x14ac:dyDescent="0.2">
      <c r="A31" s="5"/>
      <c r="B31" s="36"/>
      <c r="C31" s="45"/>
      <c r="D31" s="3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9"/>
      <c r="Q31" s="39"/>
      <c r="R31" s="7"/>
      <c r="S31" s="90"/>
      <c r="T31" s="90"/>
      <c r="U31" s="90"/>
      <c r="V31" s="90"/>
      <c r="W31" s="12"/>
      <c r="X31" s="12"/>
      <c r="Y31" s="1"/>
      <c r="Z31" s="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</row>
    <row r="32" spans="1:232" ht="15.75" x14ac:dyDescent="0.25">
      <c r="A32" s="5"/>
      <c r="B32" s="36"/>
      <c r="C32" s="36"/>
      <c r="D32" s="3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9"/>
      <c r="Q32" s="39"/>
      <c r="R32" s="53" t="s">
        <v>78</v>
      </c>
      <c r="S32" s="68"/>
      <c r="T32" s="68"/>
      <c r="U32" s="68"/>
      <c r="V32" s="68"/>
      <c r="W32" s="3"/>
      <c r="X32" s="12"/>
      <c r="Y32" s="1"/>
      <c r="Z32" s="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</row>
    <row r="33" spans="1:232" ht="15.75" x14ac:dyDescent="0.2">
      <c r="A33" s="1"/>
      <c r="B33" s="3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9"/>
      <c r="Q33" s="39"/>
      <c r="R33" s="54" t="s">
        <v>28</v>
      </c>
      <c r="S33" s="69"/>
      <c r="T33" s="69"/>
      <c r="U33" s="69"/>
      <c r="V33" s="69"/>
      <c r="W33" s="45"/>
      <c r="X33" s="12"/>
      <c r="Y33" s="1"/>
      <c r="Z33" s="4"/>
      <c r="AA33" s="1"/>
      <c r="AB33" s="5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15.75" x14ac:dyDescent="0.2">
      <c r="A34" s="1"/>
      <c r="B34" s="3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9"/>
      <c r="Q34" s="39"/>
      <c r="R34" s="54" t="s">
        <v>29</v>
      </c>
      <c r="S34" s="69"/>
      <c r="T34" s="69"/>
      <c r="U34" s="69"/>
      <c r="V34" s="69"/>
      <c r="W34" s="45"/>
      <c r="X34" s="12"/>
      <c r="Y34" s="1"/>
      <c r="Z34" s="4"/>
      <c r="AA34" s="1"/>
      <c r="AB34" s="5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</row>
    <row r="35" spans="1:232" ht="15.75" x14ac:dyDescent="0.2">
      <c r="A35" s="1"/>
      <c r="B35" s="3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9"/>
      <c r="Q35" s="39"/>
      <c r="R35" s="54" t="s">
        <v>30</v>
      </c>
      <c r="S35" s="69"/>
      <c r="T35" s="69"/>
      <c r="U35" s="69"/>
      <c r="V35" s="69"/>
      <c r="W35" s="36"/>
      <c r="X35" s="12"/>
      <c r="Y35" s="1"/>
      <c r="Z35" s="4"/>
      <c r="AA35" s="1"/>
      <c r="AB35" s="16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15.75" x14ac:dyDescent="0.2">
      <c r="A36" s="1"/>
      <c r="B36" s="3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9"/>
      <c r="Q36" s="39"/>
      <c r="R36" s="54" t="s">
        <v>50</v>
      </c>
      <c r="S36" s="69"/>
      <c r="T36" s="69"/>
      <c r="U36" s="69"/>
      <c r="V36" s="69"/>
      <c r="W36" s="1"/>
      <c r="X36" s="12"/>
      <c r="Y36" s="1"/>
      <c r="Z36" s="4"/>
      <c r="AA36" s="1"/>
      <c r="AB36" s="16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15.75" x14ac:dyDescent="0.2">
      <c r="A37" s="1"/>
      <c r="B37" s="3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9"/>
      <c r="Q37" s="39"/>
      <c r="R37" s="54" t="s">
        <v>66</v>
      </c>
      <c r="S37" s="69"/>
      <c r="T37" s="69"/>
      <c r="U37" s="69"/>
      <c r="V37" s="69"/>
      <c r="W37" s="1"/>
      <c r="X37" s="12"/>
      <c r="Y37" s="1"/>
      <c r="Z37" s="4"/>
      <c r="AA37" s="1"/>
      <c r="AB37" s="16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15.75" x14ac:dyDescent="0.2">
      <c r="A38" s="1"/>
      <c r="B38" s="4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9"/>
      <c r="Q38" s="39"/>
      <c r="R38" s="54" t="s">
        <v>33</v>
      </c>
      <c r="S38" s="69"/>
      <c r="T38" s="69"/>
      <c r="U38" s="69"/>
      <c r="V38" s="69"/>
      <c r="W38" s="1"/>
      <c r="X38" s="12"/>
      <c r="Y38" s="1"/>
      <c r="Z38" s="4"/>
      <c r="AA38" s="1"/>
      <c r="AB38" s="16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15.75" x14ac:dyDescent="0.2">
      <c r="A39" s="1"/>
      <c r="B39" s="3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9"/>
      <c r="Q39" s="39"/>
      <c r="R39" s="55" t="s">
        <v>34</v>
      </c>
      <c r="S39" s="46"/>
      <c r="T39" s="46"/>
      <c r="U39" s="46"/>
      <c r="V39" s="46"/>
      <c r="W39" s="1"/>
      <c r="X39" s="12"/>
      <c r="Y39" s="1"/>
      <c r="Z39" s="4"/>
      <c r="AA39" s="1"/>
      <c r="AB39" s="16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15.75" x14ac:dyDescent="0.2">
      <c r="A40" s="1"/>
      <c r="B40" s="3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9"/>
      <c r="Q40" s="39"/>
      <c r="R40" s="7"/>
      <c r="S40" s="7"/>
      <c r="T40" s="7"/>
      <c r="U40" s="7"/>
      <c r="V40" s="7"/>
      <c r="W40" s="12"/>
      <c r="X40" s="12"/>
      <c r="Y40" s="1"/>
      <c r="Z40" s="4"/>
      <c r="AA40" s="1"/>
      <c r="AB40" s="16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32" ht="15.75" x14ac:dyDescent="0.25">
      <c r="A41" s="1"/>
      <c r="B41" s="3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9"/>
      <c r="Q41" s="39"/>
      <c r="R41" s="53" t="s">
        <v>79</v>
      </c>
      <c r="S41" s="42"/>
      <c r="T41" s="42"/>
      <c r="U41" s="42"/>
      <c r="V41" s="42"/>
      <c r="W41" s="12"/>
      <c r="X41" s="12"/>
      <c r="Y41" s="1"/>
      <c r="Z41" s="4"/>
      <c r="AA41" s="1"/>
      <c r="AB41" s="16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</row>
    <row r="42" spans="1:232" ht="15.75" x14ac:dyDescent="0.25">
      <c r="A42" s="1"/>
      <c r="B42" s="14"/>
      <c r="C42" s="48"/>
      <c r="D42" s="48"/>
      <c r="E42" s="48"/>
      <c r="F42" s="1"/>
      <c r="G42" s="1"/>
      <c r="H42" s="1"/>
      <c r="I42" s="1"/>
      <c r="J42" s="1"/>
      <c r="K42" s="1"/>
      <c r="L42" s="48"/>
      <c r="M42" s="1"/>
      <c r="N42" s="1"/>
      <c r="O42" s="1"/>
      <c r="P42" s="39"/>
      <c r="Q42" s="39"/>
      <c r="R42" s="54" t="s">
        <v>23</v>
      </c>
      <c r="S42" s="46"/>
      <c r="T42" s="46"/>
      <c r="U42" s="46"/>
      <c r="V42" s="46"/>
      <c r="W42" s="12"/>
      <c r="X42" s="12"/>
      <c r="Y42" s="1"/>
      <c r="Z42" s="4"/>
      <c r="AA42" s="1"/>
      <c r="AB42" s="49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</row>
    <row r="43" spans="1:232" ht="15.75" x14ac:dyDescent="0.25">
      <c r="A43" s="1"/>
      <c r="B43" s="14"/>
      <c r="C43" s="48"/>
      <c r="D43" s="48"/>
      <c r="E43" s="48"/>
      <c r="F43" s="1"/>
      <c r="G43" s="1"/>
      <c r="H43" s="1"/>
      <c r="I43" s="1"/>
      <c r="J43" s="1"/>
      <c r="K43" s="1"/>
      <c r="L43" s="48"/>
      <c r="M43" s="1"/>
      <c r="N43" s="1"/>
      <c r="O43" s="1"/>
      <c r="P43" s="39"/>
      <c r="Q43" s="39"/>
      <c r="R43" s="55" t="s">
        <v>80</v>
      </c>
      <c r="S43" s="46"/>
      <c r="T43" s="46"/>
      <c r="U43" s="46"/>
      <c r="V43" s="46"/>
      <c r="W43" s="12"/>
      <c r="X43" s="12"/>
      <c r="Y43" s="1"/>
      <c r="Z43" s="4"/>
      <c r="AA43" s="1"/>
      <c r="AB43" s="49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</row>
    <row r="44" spans="1:232" ht="15.75" x14ac:dyDescent="0.25">
      <c r="B44" s="14"/>
      <c r="C44" s="48"/>
      <c r="D44" s="48"/>
      <c r="E44" s="48"/>
      <c r="F44" s="1"/>
      <c r="G44" s="1"/>
      <c r="H44" s="1"/>
      <c r="I44" s="1"/>
      <c r="J44" s="1"/>
      <c r="K44" s="1"/>
      <c r="L44" s="48"/>
      <c r="M44" s="1"/>
      <c r="N44" s="1"/>
      <c r="O44" s="1"/>
      <c r="P44" s="39"/>
      <c r="Q44" s="39"/>
      <c r="R44" s="55" t="s">
        <v>56</v>
      </c>
      <c r="S44" s="46"/>
      <c r="T44" s="46"/>
      <c r="U44" s="46"/>
      <c r="V44" s="46"/>
      <c r="W44" s="12"/>
      <c r="X44" s="12"/>
      <c r="Y44" s="1"/>
      <c r="Z44" s="4"/>
      <c r="AA44" s="1"/>
      <c r="AB44" s="49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</row>
    <row r="45" spans="1:232" ht="15.75" x14ac:dyDescent="0.2">
      <c r="B45" s="50"/>
      <c r="C45" s="48"/>
      <c r="D45" s="48"/>
      <c r="E45" s="48"/>
      <c r="F45" s="1"/>
      <c r="G45" s="1"/>
      <c r="H45" s="1"/>
      <c r="I45" s="1"/>
      <c r="J45" s="1"/>
      <c r="K45" s="1"/>
      <c r="L45" s="48"/>
      <c r="M45" s="1"/>
      <c r="N45" s="1"/>
      <c r="O45" s="1"/>
      <c r="P45" s="39"/>
      <c r="Q45" s="39"/>
      <c r="R45" s="46"/>
      <c r="S45" s="46"/>
      <c r="T45" s="46"/>
      <c r="U45" s="46"/>
      <c r="V45" s="46"/>
      <c r="W45" s="12"/>
      <c r="X45" s="12"/>
      <c r="Y45" s="1"/>
      <c r="Z45" s="4"/>
      <c r="AA45" s="1"/>
      <c r="AB45" s="49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</row>
    <row r="46" spans="1:232" ht="15.75" x14ac:dyDescent="0.25">
      <c r="B46" s="50"/>
      <c r="C46" s="48"/>
      <c r="D46" s="48"/>
      <c r="E46" s="48"/>
      <c r="F46" s="1"/>
      <c r="G46" s="1"/>
      <c r="H46" s="1"/>
      <c r="I46" s="1"/>
      <c r="J46" s="1"/>
      <c r="K46" s="1"/>
      <c r="L46" s="48"/>
      <c r="M46" s="1"/>
      <c r="N46" s="1"/>
      <c r="O46" s="1"/>
      <c r="P46" s="39"/>
      <c r="Q46" s="39"/>
      <c r="R46" s="53" t="s">
        <v>79</v>
      </c>
      <c r="S46" s="46"/>
      <c r="T46" s="46"/>
      <c r="U46" s="46"/>
      <c r="V46" s="46"/>
      <c r="W46" s="12"/>
      <c r="X46" s="12"/>
      <c r="Y46" s="1"/>
      <c r="Z46" s="4"/>
      <c r="AA46" s="1"/>
      <c r="AB46" s="5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</row>
    <row r="47" spans="1:232" ht="15.75" x14ac:dyDescent="0.2">
      <c r="B47" s="50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39"/>
      <c r="R47" s="54" t="s">
        <v>71</v>
      </c>
      <c r="S47" s="46"/>
      <c r="T47" s="46"/>
      <c r="U47" s="46"/>
      <c r="V47" s="46"/>
      <c r="W47" s="12"/>
      <c r="X47" s="12"/>
      <c r="Y47" s="1"/>
      <c r="Z47" s="4"/>
      <c r="AA47" s="1"/>
      <c r="AB47" s="5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</row>
    <row r="48" spans="1:232" ht="15.75" x14ac:dyDescent="0.2">
      <c r="B48" s="50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9"/>
      <c r="Q48" s="39"/>
      <c r="R48" s="55" t="s">
        <v>53</v>
      </c>
      <c r="S48" s="46"/>
      <c r="T48" s="46"/>
      <c r="U48" s="46"/>
      <c r="V48" s="46"/>
      <c r="W48" s="12"/>
      <c r="X48" s="12"/>
      <c r="Y48" s="1"/>
      <c r="Z48" s="4"/>
      <c r="AA48" s="1"/>
      <c r="AB48" s="5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</row>
    <row r="49" spans="1:232" x14ac:dyDescent="0.2">
      <c r="B49" s="1"/>
      <c r="C49" s="3"/>
      <c r="D49" s="3"/>
      <c r="E49" s="3"/>
      <c r="F49" s="1"/>
      <c r="G49" s="1"/>
      <c r="H49" s="1"/>
      <c r="I49" s="1"/>
      <c r="J49" s="1"/>
      <c r="K49" s="1"/>
      <c r="L49" s="3"/>
      <c r="M49" s="1"/>
      <c r="N49" s="1"/>
      <c r="O49" s="1"/>
      <c r="P49" s="39"/>
      <c r="Q49" s="39"/>
      <c r="R49" s="7"/>
      <c r="S49" s="7"/>
      <c r="T49" s="7"/>
      <c r="U49" s="7"/>
      <c r="V49" s="7"/>
      <c r="W49" s="12"/>
      <c r="X49" s="12"/>
      <c r="Y49" s="1"/>
      <c r="Z49" s="4"/>
      <c r="AA49" s="1"/>
      <c r="AB49" s="5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</row>
    <row r="50" spans="1:232" ht="15.75" x14ac:dyDescent="0.25">
      <c r="B50" s="14"/>
      <c r="C50" s="3"/>
      <c r="D50" s="3"/>
      <c r="E50" s="3"/>
      <c r="F50" s="1"/>
      <c r="G50" s="1"/>
      <c r="H50" s="1"/>
      <c r="I50" s="1"/>
      <c r="J50" s="1"/>
      <c r="K50" s="1"/>
      <c r="L50" s="3"/>
      <c r="M50" s="1"/>
      <c r="N50" s="1"/>
      <c r="O50" s="1"/>
      <c r="P50" s="39"/>
      <c r="Q50" s="39"/>
      <c r="R50" s="7"/>
      <c r="S50" s="7"/>
      <c r="T50" s="7"/>
      <c r="U50" s="7"/>
      <c r="V50" s="7"/>
      <c r="W50" s="12"/>
      <c r="X50" s="12"/>
      <c r="Y50" s="1"/>
      <c r="Z50" s="4"/>
      <c r="AA50" s="1"/>
      <c r="AB50" s="5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</row>
    <row r="51" spans="1:232" x14ac:dyDescent="0.2">
      <c r="B51" s="3"/>
      <c r="C51" s="3"/>
      <c r="D51" s="3"/>
      <c r="E51" s="3"/>
      <c r="F51" s="1"/>
      <c r="G51" s="1"/>
      <c r="H51" s="1"/>
      <c r="I51" s="1"/>
      <c r="J51" s="1"/>
      <c r="K51" s="1"/>
      <c r="L51" s="3"/>
      <c r="M51" s="1"/>
      <c r="N51" s="1"/>
      <c r="O51" s="1"/>
      <c r="P51" s="39"/>
      <c r="Q51" s="39"/>
      <c r="R51" s="7"/>
      <c r="S51" s="7"/>
      <c r="T51" s="7"/>
      <c r="U51" s="7"/>
      <c r="V51" s="7"/>
      <c r="W51" s="12"/>
      <c r="X51" s="12"/>
      <c r="Y51" s="1"/>
      <c r="Z51" s="4"/>
      <c r="AA51" s="1"/>
      <c r="AB51" s="5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</row>
    <row r="52" spans="1:232" x14ac:dyDescent="0.2">
      <c r="B52" s="3"/>
      <c r="C52" s="3"/>
      <c r="D52" s="3"/>
      <c r="E52" s="3"/>
      <c r="F52" s="1"/>
      <c r="G52" s="1"/>
      <c r="H52" s="1"/>
      <c r="I52" s="1"/>
      <c r="J52" s="1"/>
      <c r="K52" s="1"/>
      <c r="L52" s="3"/>
      <c r="M52" s="1"/>
      <c r="N52" s="1"/>
      <c r="O52" s="1"/>
      <c r="P52" s="39"/>
      <c r="Q52" s="39"/>
      <c r="R52" s="7"/>
      <c r="S52" s="7"/>
      <c r="T52" s="7"/>
      <c r="U52" s="7"/>
      <c r="V52" s="7"/>
      <c r="W52" s="12"/>
      <c r="X52" s="12"/>
      <c r="Y52" s="1"/>
      <c r="Z52" s="4"/>
      <c r="AA52" s="1"/>
      <c r="AB52" s="5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</row>
    <row r="53" spans="1:232" x14ac:dyDescent="0.2">
      <c r="B53" s="3"/>
      <c r="C53" s="3"/>
      <c r="D53" s="3"/>
      <c r="E53" s="3"/>
      <c r="F53" s="1"/>
      <c r="G53" s="1"/>
      <c r="H53" s="1"/>
      <c r="I53" s="1"/>
      <c r="J53" s="1"/>
      <c r="K53" s="1"/>
      <c r="L53" s="3"/>
      <c r="M53" s="1"/>
      <c r="N53" s="1"/>
      <c r="O53" s="1"/>
      <c r="P53" s="39"/>
      <c r="Q53" s="39"/>
      <c r="R53" s="7"/>
      <c r="S53" s="7"/>
      <c r="T53" s="7"/>
      <c r="U53" s="7"/>
      <c r="V53" s="7"/>
      <c r="W53" s="12"/>
      <c r="X53" s="12"/>
      <c r="Y53" s="1"/>
      <c r="Z53" s="4"/>
      <c r="AA53" s="1"/>
      <c r="AB53" s="5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</row>
    <row r="54" spans="1:232" x14ac:dyDescent="0.2">
      <c r="B54" s="3"/>
      <c r="C54" s="3"/>
      <c r="D54" s="3"/>
      <c r="E54" s="3"/>
      <c r="F54" s="1"/>
      <c r="G54" s="1"/>
      <c r="H54" s="1"/>
      <c r="I54" s="1"/>
      <c r="J54" s="1"/>
      <c r="K54" s="1"/>
      <c r="L54" s="3"/>
      <c r="M54" s="1"/>
      <c r="N54" s="1"/>
      <c r="O54" s="1"/>
      <c r="P54" s="39"/>
      <c r="Q54" s="39"/>
      <c r="R54" s="7"/>
      <c r="S54" s="7"/>
      <c r="T54" s="7"/>
      <c r="U54" s="7"/>
      <c r="V54" s="7"/>
      <c r="W54" s="12"/>
      <c r="X54" s="12"/>
      <c r="Y54" s="1"/>
      <c r="Z54" s="4"/>
      <c r="AA54" s="1"/>
      <c r="AB54" s="5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</row>
    <row r="55" spans="1:232" x14ac:dyDescent="0.2">
      <c r="A55" s="51"/>
      <c r="B55" s="5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9"/>
      <c r="Q55" s="59"/>
      <c r="R55" s="8"/>
      <c r="S55" s="8"/>
      <c r="T55" s="8"/>
      <c r="U55" s="8"/>
      <c r="V55" s="8"/>
      <c r="W55" s="13"/>
      <c r="X55" s="13"/>
      <c r="Y55" s="2"/>
      <c r="Z55" s="10"/>
      <c r="AA55" s="1"/>
      <c r="AB55" s="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</row>
    <row r="56" spans="1:232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9"/>
      <c r="Q56" s="39"/>
      <c r="R56" s="7"/>
      <c r="S56" s="7"/>
      <c r="T56" s="7"/>
      <c r="U56" s="7"/>
      <c r="V56" s="7"/>
      <c r="W56" s="12"/>
      <c r="X56" s="12"/>
      <c r="Y56" s="1"/>
      <c r="Z56" s="1"/>
      <c r="AA56" s="1"/>
      <c r="AB56" s="5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</row>
    <row r="57" spans="1:232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9"/>
      <c r="Q57" s="39"/>
      <c r="R57" s="7"/>
      <c r="S57" s="7"/>
      <c r="T57" s="7"/>
      <c r="U57" s="7"/>
      <c r="V57" s="7"/>
      <c r="W57" s="12"/>
      <c r="X57" s="12"/>
      <c r="Y57" s="1"/>
      <c r="Z57" s="1"/>
      <c r="AA57" s="1"/>
      <c r="AB57" s="5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</row>
    <row r="58" spans="1:232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9"/>
      <c r="Q58" s="39"/>
      <c r="R58" s="7"/>
      <c r="S58" s="7"/>
      <c r="T58" s="7"/>
      <c r="U58" s="7"/>
      <c r="V58" s="7"/>
      <c r="W58" s="12"/>
      <c r="X58" s="12"/>
      <c r="Y58" s="1"/>
      <c r="Z58" s="1"/>
      <c r="AA58" s="1"/>
      <c r="AB58" s="5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</row>
    <row r="59" spans="1:23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9"/>
      <c r="Q59" s="39"/>
      <c r="R59" s="7"/>
      <c r="S59" s="7"/>
      <c r="T59" s="7"/>
      <c r="U59" s="7"/>
      <c r="V59" s="7"/>
      <c r="W59" s="12"/>
      <c r="X59" s="12"/>
      <c r="Y59" s="1"/>
      <c r="Z59" s="1"/>
      <c r="AA59" s="1"/>
      <c r="AB59" s="5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</row>
    <row r="60" spans="1:23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9"/>
      <c r="Q60" s="39"/>
      <c r="R60" s="7"/>
      <c r="S60" s="7"/>
      <c r="T60" s="7"/>
      <c r="U60" s="7"/>
      <c r="V60" s="7"/>
      <c r="W60" s="12"/>
      <c r="X60" s="12"/>
      <c r="Y60" s="1"/>
      <c r="Z60" s="1"/>
      <c r="AA60" s="1"/>
      <c r="AB60" s="5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</row>
    <row r="61" spans="1:23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9"/>
      <c r="Q61" s="39"/>
      <c r="R61" s="7"/>
      <c r="S61" s="7"/>
      <c r="T61" s="7"/>
      <c r="U61" s="7"/>
      <c r="V61" s="7"/>
      <c r="W61" s="12"/>
      <c r="X61" s="12"/>
      <c r="Y61" s="1"/>
      <c r="Z61" s="1"/>
      <c r="AA61" s="1"/>
      <c r="AB61" s="5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</row>
    <row r="62" spans="1:23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9"/>
      <c r="Q62" s="39"/>
      <c r="R62" s="7"/>
      <c r="S62" s="7"/>
      <c r="T62" s="7"/>
      <c r="U62" s="7"/>
      <c r="V62" s="7"/>
      <c r="W62" s="12"/>
      <c r="X62" s="12"/>
      <c r="Y62" s="1"/>
      <c r="Z62" s="1"/>
      <c r="AA62" s="1"/>
      <c r="AB62" s="5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</row>
    <row r="63" spans="1:23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9"/>
      <c r="Q63" s="39"/>
      <c r="R63" s="7"/>
      <c r="S63" s="7"/>
      <c r="T63" s="7"/>
      <c r="U63" s="7"/>
      <c r="V63" s="7"/>
      <c r="W63" s="12"/>
      <c r="X63" s="12"/>
      <c r="Y63" s="1"/>
      <c r="Z63" s="1"/>
      <c r="AA63" s="1"/>
      <c r="AB63" s="5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</row>
    <row r="64" spans="1:23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9"/>
      <c r="Q64" s="39"/>
      <c r="R64" s="7"/>
      <c r="S64" s="7"/>
      <c r="T64" s="7"/>
      <c r="U64" s="7"/>
      <c r="V64" s="7"/>
      <c r="W64" s="12"/>
      <c r="X64" s="12"/>
      <c r="Y64" s="1"/>
      <c r="Z64" s="1"/>
      <c r="AA64" s="1"/>
      <c r="AB64" s="5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</row>
    <row r="65" spans="1:23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9"/>
      <c r="Q65" s="39"/>
      <c r="R65" s="7"/>
      <c r="S65" s="7"/>
      <c r="T65" s="7"/>
      <c r="U65" s="7"/>
      <c r="V65" s="7"/>
      <c r="W65" s="12"/>
      <c r="X65" s="12"/>
      <c r="Y65" s="1"/>
      <c r="Z65" s="1"/>
      <c r="AA65" s="1"/>
      <c r="AB65" s="5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</row>
    <row r="66" spans="1:23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9"/>
      <c r="Q66" s="39"/>
      <c r="R66" s="7"/>
      <c r="S66" s="7"/>
      <c r="T66" s="7"/>
      <c r="U66" s="7"/>
      <c r="V66" s="7"/>
      <c r="W66" s="12"/>
      <c r="X66" s="12"/>
      <c r="Y66" s="1"/>
      <c r="Z66" s="1"/>
      <c r="AA66" s="1"/>
      <c r="AB66" s="5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</row>
    <row r="67" spans="1:23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9"/>
      <c r="Q67" s="39"/>
      <c r="R67" s="7"/>
      <c r="S67" s="7"/>
      <c r="T67" s="7"/>
      <c r="U67" s="7"/>
      <c r="V67" s="7"/>
      <c r="W67" s="12"/>
      <c r="X67" s="12"/>
      <c r="Y67" s="1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</row>
    <row r="68" spans="1:232" x14ac:dyDescent="0.2">
      <c r="A68" s="5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3"/>
      <c r="Q68" s="63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</row>
  </sheetData>
  <sheetProtection algorithmName="SHA-512" hashValue="d5ZCQWgPfHJhKyggck8ZyOGWvGo1XyfyizX30V1+gzuUqAsX8w/3ULgRjfjMUwz1uvbEXoPhoo68Zcbs7+uL3w==" saltValue="r73/4YPM3bfqKTVNLU94TQ==" spinCount="100000" sheet="1" objects="1" scenarios="1" selectLockedCells="1" selectUnlockedCells="1"/>
  <dataConsolidate/>
  <mergeCells count="94">
    <mergeCell ref="M29:N29"/>
    <mergeCell ref="L22:L23"/>
    <mergeCell ref="M22:M23"/>
    <mergeCell ref="N22:N23"/>
    <mergeCell ref="M27:N27"/>
    <mergeCell ref="H22:H23"/>
    <mergeCell ref="I22:I23"/>
    <mergeCell ref="J22:J23"/>
    <mergeCell ref="M28:N28"/>
    <mergeCell ref="G22:G23"/>
    <mergeCell ref="U18:V18"/>
    <mergeCell ref="U21:V21"/>
    <mergeCell ref="U19:V20"/>
    <mergeCell ref="R19:R20"/>
    <mergeCell ref="P22:P23"/>
    <mergeCell ref="Q22:Q23"/>
    <mergeCell ref="U22:V22"/>
    <mergeCell ref="U23:V23"/>
    <mergeCell ref="G18:G21"/>
    <mergeCell ref="P18:P21"/>
    <mergeCell ref="Q18:Q21"/>
    <mergeCell ref="K18:K21"/>
    <mergeCell ref="L18:L21"/>
    <mergeCell ref="O22:O23"/>
    <mergeCell ref="O18:O21"/>
    <mergeCell ref="W5:X5"/>
    <mergeCell ref="D6:L6"/>
    <mergeCell ref="D7:L7"/>
    <mergeCell ref="D8:L8"/>
    <mergeCell ref="D9:L9"/>
    <mergeCell ref="U17:V17"/>
    <mergeCell ref="H18:H21"/>
    <mergeCell ref="I18:I21"/>
    <mergeCell ref="J18:J21"/>
    <mergeCell ref="M18:M21"/>
    <mergeCell ref="N18:N21"/>
    <mergeCell ref="F18:F21"/>
    <mergeCell ref="M15:P15"/>
    <mergeCell ref="Q15:Z15"/>
    <mergeCell ref="D4:L4"/>
    <mergeCell ref="D5:L5"/>
    <mergeCell ref="D10:L10"/>
    <mergeCell ref="D11:L11"/>
    <mergeCell ref="B4:C4"/>
    <mergeCell ref="B5:C5"/>
    <mergeCell ref="B11:C11"/>
    <mergeCell ref="B8:C8"/>
    <mergeCell ref="B9:C9"/>
    <mergeCell ref="B6:C6"/>
    <mergeCell ref="B7:C7"/>
    <mergeCell ref="B10:C10"/>
    <mergeCell ref="F16:L16"/>
    <mergeCell ref="M16:P16"/>
    <mergeCell ref="Q16:Q17"/>
    <mergeCell ref="W16:X16"/>
    <mergeCell ref="Y17:Z17"/>
    <mergeCell ref="C24:C26"/>
    <mergeCell ref="D24:D26"/>
    <mergeCell ref="E24:E26"/>
    <mergeCell ref="B18:B26"/>
    <mergeCell ref="D16:D17"/>
    <mergeCell ref="E16:E17"/>
    <mergeCell ref="C18:C21"/>
    <mergeCell ref="D18:D21"/>
    <mergeCell ref="E18:E21"/>
    <mergeCell ref="C22:C23"/>
    <mergeCell ref="D22:D23"/>
    <mergeCell ref="E22:E23"/>
    <mergeCell ref="B15:B17"/>
    <mergeCell ref="C15:L15"/>
    <mergeCell ref="C16:C17"/>
    <mergeCell ref="F22:F23"/>
    <mergeCell ref="Y19:Y20"/>
    <mergeCell ref="Z19:Z20"/>
    <mergeCell ref="W19:W20"/>
    <mergeCell ref="X19:X20"/>
    <mergeCell ref="K24:K26"/>
    <mergeCell ref="L24:L26"/>
    <mergeCell ref="M24:M26"/>
    <mergeCell ref="N24:N26"/>
    <mergeCell ref="O24:O26"/>
    <mergeCell ref="P24:P26"/>
    <mergeCell ref="Q24:Q26"/>
    <mergeCell ref="U24:V24"/>
    <mergeCell ref="S19:S20"/>
    <mergeCell ref="T19:T20"/>
    <mergeCell ref="U25:V25"/>
    <mergeCell ref="K22:K23"/>
    <mergeCell ref="U26:V26"/>
    <mergeCell ref="F24:F26"/>
    <mergeCell ref="G24:G26"/>
    <mergeCell ref="H24:H26"/>
    <mergeCell ref="I24:I26"/>
    <mergeCell ref="J24:J26"/>
  </mergeCells>
  <conditionalFormatting sqref="U18 U22">
    <cfRule type="iconSet" priority="92">
      <iconSet iconSet="4TrafficLights">
        <cfvo type="percent" val="0"/>
        <cfvo type="num" val="2"/>
        <cfvo type="num" val="3"/>
        <cfvo type="num" val="4"/>
      </iconSet>
    </cfRule>
  </conditionalFormatting>
  <conditionalFormatting sqref="P18 P22">
    <cfRule type="containsText" dxfId="63" priority="90" operator="containsText" text="Risco Alto">
      <formula>NOT(ISERROR(SEARCH("Risco Alto",P18)))</formula>
    </cfRule>
    <cfRule type="containsText" dxfId="62" priority="91" operator="containsText" text="Risco Crítico">
      <formula>NOT(ISERROR(SEARCH("Risco Crítico",P18)))</formula>
    </cfRule>
  </conditionalFormatting>
  <conditionalFormatting sqref="P18 P22">
    <cfRule type="containsText" dxfId="61" priority="88" operator="containsText" text="Risco Pequeno">
      <formula>NOT(ISERROR(SEARCH("Risco Pequeno",P18)))</formula>
    </cfRule>
    <cfRule type="containsText" dxfId="60" priority="89" operator="containsText" text="Risco Moderado">
      <formula>NOT(ISERROR(SEARCH("Risco Moderado",P18)))</formula>
    </cfRule>
  </conditionalFormatting>
  <conditionalFormatting sqref="P22 P18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 Z22">
    <cfRule type="iconSet" priority="86">
      <iconSet iconSet="4TrafficLights">
        <cfvo type="percent" val="0"/>
        <cfvo type="num" val="2"/>
        <cfvo type="num" val="3"/>
        <cfvo type="num" val="4"/>
      </iconSet>
    </cfRule>
  </conditionalFormatting>
  <conditionalFormatting sqref="U19">
    <cfRule type="iconSet" priority="85">
      <iconSet iconSet="4TrafficLights">
        <cfvo type="percent" val="0"/>
        <cfvo type="num" val="2"/>
        <cfvo type="num" val="3"/>
        <cfvo type="num" val="4"/>
      </iconSet>
    </cfRule>
  </conditionalFormatting>
  <conditionalFormatting sqref="U23">
    <cfRule type="iconSet" priority="84">
      <iconSet iconSet="4TrafficLights">
        <cfvo type="percent" val="0"/>
        <cfvo type="num" val="2"/>
        <cfvo type="num" val="3"/>
        <cfvo type="num" val="4"/>
      </iconSet>
    </cfRule>
  </conditionalFormatting>
  <conditionalFormatting sqref="Z23">
    <cfRule type="iconSet" priority="83">
      <iconSet iconSet="4TrafficLights">
        <cfvo type="percent" val="0"/>
        <cfvo type="num" val="2"/>
        <cfvo type="num" val="3"/>
        <cfvo type="num" val="4"/>
      </iconSet>
    </cfRule>
  </conditionalFormatting>
  <conditionalFormatting sqref="Z19">
    <cfRule type="iconSet" priority="82">
      <iconSet iconSet="4TrafficLights">
        <cfvo type="percent" val="0"/>
        <cfvo type="num" val="2"/>
        <cfvo type="num" val="3"/>
        <cfvo type="num" val="4"/>
      </iconSet>
    </cfRule>
  </conditionalFormatting>
  <conditionalFormatting sqref="Z21">
    <cfRule type="iconSet" priority="81">
      <iconSet iconSet="4TrafficLights">
        <cfvo type="percent" val="0"/>
        <cfvo type="num" val="2"/>
        <cfvo type="num" val="3"/>
        <cfvo type="num" val="4"/>
      </iconSet>
    </cfRule>
  </conditionalFormatting>
  <conditionalFormatting sqref="K25">
    <cfRule type="containsText" dxfId="59" priority="77" operator="containsText" text="Risco Alto">
      <formula>NOT(ISERROR(SEARCH("Risco Alto",K25)))</formula>
    </cfRule>
    <cfRule type="containsText" dxfId="58" priority="78" operator="containsText" text="Risco Crítico">
      <formula>NOT(ISERROR(SEARCH("Risco Crítico",K25)))</formula>
    </cfRule>
  </conditionalFormatting>
  <conditionalFormatting sqref="K25">
    <cfRule type="containsText" dxfId="57" priority="75" operator="containsText" text="Risco Pequeno">
      <formula>NOT(ISERROR(SEARCH("Risco Pequeno",K25)))</formula>
    </cfRule>
    <cfRule type="containsText" dxfId="56" priority="76" operator="containsText" text="Risco Moderado">
      <formula>NOT(ISERROR(SEARCH("Risco Moderado",K25)))</formula>
    </cfRule>
  </conditionalFormatting>
  <conditionalFormatting sqref="K25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5:U26">
    <cfRule type="iconSet" priority="80">
      <iconSet iconSet="4TrafficLights">
        <cfvo type="percent" val="0"/>
        <cfvo type="num" val="2"/>
        <cfvo type="num" val="3"/>
        <cfvo type="num" val="4"/>
      </iconSet>
    </cfRule>
  </conditionalFormatting>
  <conditionalFormatting sqref="K24">
    <cfRule type="containsText" dxfId="55" priority="73" operator="containsText" text="Risco Alto">
      <formula>NOT(ISERROR(SEARCH("Risco Alto",K24)))</formula>
    </cfRule>
    <cfRule type="containsText" dxfId="54" priority="74" operator="containsText" text="Risco Crítico">
      <formula>NOT(ISERROR(SEARCH("Risco Crítico",K24)))</formula>
    </cfRule>
  </conditionalFormatting>
  <conditionalFormatting sqref="K24">
    <cfRule type="containsText" dxfId="53" priority="71" operator="containsText" text="Risco Pequeno">
      <formula>NOT(ISERROR(SEARCH("Risco Pequeno",K24)))</formula>
    </cfRule>
    <cfRule type="containsText" dxfId="52" priority="72" operator="containsText" text="Risco Moderado">
      <formula>NOT(ISERROR(SEARCH("Risco Moderado",K24)))</formula>
    </cfRule>
  </conditionalFormatting>
  <conditionalFormatting sqref="K2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4">
    <cfRule type="iconSet" priority="69">
      <iconSet iconSet="4TrafficLights">
        <cfvo type="percent" val="0"/>
        <cfvo type="num" val="2"/>
        <cfvo type="num" val="3"/>
        <cfvo type="num" val="4"/>
      </iconSet>
    </cfRule>
  </conditionalFormatting>
  <conditionalFormatting sqref="P24">
    <cfRule type="containsText" dxfId="51" priority="67" operator="containsText" text="Risco Alto">
      <formula>NOT(ISERROR(SEARCH("Risco Alto",P24)))</formula>
    </cfRule>
    <cfRule type="containsText" dxfId="50" priority="68" operator="containsText" text="Risco Crítico">
      <formula>NOT(ISERROR(SEARCH("Risco Crítico",P24)))</formula>
    </cfRule>
  </conditionalFormatting>
  <conditionalFormatting sqref="P24">
    <cfRule type="containsText" dxfId="49" priority="65" operator="containsText" text="Risco Pequeno">
      <formula>NOT(ISERROR(SEARCH("Risco Pequeno",P24)))</formula>
    </cfRule>
    <cfRule type="containsText" dxfId="48" priority="66" operator="containsText" text="Risco Moderado">
      <formula>NOT(ISERROR(SEARCH("Risco Moderado",P24)))</formula>
    </cfRule>
  </conditionalFormatting>
  <conditionalFormatting sqref="P2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4">
    <cfRule type="iconSet" priority="63">
      <iconSet iconSet="4TrafficLights">
        <cfvo type="percent" val="0"/>
        <cfvo type="num" val="2"/>
        <cfvo type="num" val="3"/>
        <cfvo type="num" val="4"/>
      </iconSet>
    </cfRule>
  </conditionalFormatting>
  <conditionalFormatting sqref="Z25">
    <cfRule type="iconSet" priority="62">
      <iconSet iconSet="4TrafficLights">
        <cfvo type="percent" val="0"/>
        <cfvo type="num" val="2"/>
        <cfvo type="num" val="3"/>
        <cfvo type="num" val="4"/>
      </iconSet>
    </cfRule>
  </conditionalFormatting>
  <conditionalFormatting sqref="Z26">
    <cfRule type="iconSet" priority="61">
      <iconSet iconSet="4TrafficLights">
        <cfvo type="percent" val="0"/>
        <cfvo type="num" val="2"/>
        <cfvo type="num" val="3"/>
        <cfvo type="num" val="4"/>
      </iconSet>
    </cfRule>
  </conditionalFormatting>
  <conditionalFormatting sqref="G25">
    <cfRule type="containsText" dxfId="47" priority="58" operator="containsText" text="Risco Alto">
      <formula>NOT(ISERROR(SEARCH("Risco Alto",G25)))</formula>
    </cfRule>
    <cfRule type="containsText" dxfId="46" priority="59" operator="containsText" text="Risco Crítico">
      <formula>NOT(ISERROR(SEARCH("Risco Crítico",G25)))</formula>
    </cfRule>
  </conditionalFormatting>
  <conditionalFormatting sqref="G25">
    <cfRule type="containsText" dxfId="45" priority="56" operator="containsText" text="Risco Pequeno">
      <formula>NOT(ISERROR(SEARCH("Risco Pequeno",G25)))</formula>
    </cfRule>
    <cfRule type="containsText" dxfId="44" priority="57" operator="containsText" text="Risco Moderado">
      <formula>NOT(ISERROR(SEARCH("Risco Moderado",G25)))</formula>
    </cfRule>
  </conditionalFormatting>
  <conditionalFormatting sqref="G25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">
    <cfRule type="containsText" dxfId="43" priority="54" operator="containsText" text="Risco Alto">
      <formula>NOT(ISERROR(SEARCH("Risco Alto",G24)))</formula>
    </cfRule>
    <cfRule type="containsText" dxfId="42" priority="55" operator="containsText" text="Risco Crítico">
      <formula>NOT(ISERROR(SEARCH("Risco Crítico",G24)))</formula>
    </cfRule>
  </conditionalFormatting>
  <conditionalFormatting sqref="G24">
    <cfRule type="containsText" dxfId="41" priority="52" operator="containsText" text="Risco Pequeno">
      <formula>NOT(ISERROR(SEARCH("Risco Pequeno",G24)))</formula>
    </cfRule>
    <cfRule type="containsText" dxfId="40" priority="53" operator="containsText" text="Risco Moderado">
      <formula>NOT(ISERROR(SEARCH("Risco Moderado",G24)))</formula>
    </cfRule>
  </conditionalFormatting>
  <conditionalFormatting sqref="G2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">
    <cfRule type="containsText" dxfId="39" priority="48" operator="containsText" text="Risco Alto">
      <formula>NOT(ISERROR(SEARCH("Risco Alto",F25)))</formula>
    </cfRule>
    <cfRule type="containsText" dxfId="38" priority="49" operator="containsText" text="Risco Crítico">
      <formula>NOT(ISERROR(SEARCH("Risco Crítico",F25)))</formula>
    </cfRule>
  </conditionalFormatting>
  <conditionalFormatting sqref="F25">
    <cfRule type="containsText" dxfId="37" priority="46" operator="containsText" text="Risco Pequeno">
      <formula>NOT(ISERROR(SEARCH("Risco Pequeno",F25)))</formula>
    </cfRule>
    <cfRule type="containsText" dxfId="36" priority="47" operator="containsText" text="Risco Moderado">
      <formula>NOT(ISERROR(SEARCH("Risco Moderado",F25)))</formula>
    </cfRule>
  </conditionalFormatting>
  <conditionalFormatting sqref="F2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4">
    <cfRule type="containsText" dxfId="35" priority="44" operator="containsText" text="Risco Alto">
      <formula>NOT(ISERROR(SEARCH("Risco Alto",F24)))</formula>
    </cfRule>
    <cfRule type="containsText" dxfId="34" priority="45" operator="containsText" text="Risco Crítico">
      <formula>NOT(ISERROR(SEARCH("Risco Crítico",F24)))</formula>
    </cfRule>
  </conditionalFormatting>
  <conditionalFormatting sqref="F24">
    <cfRule type="containsText" dxfId="33" priority="42" operator="containsText" text="Risco Pequeno">
      <formula>NOT(ISERROR(SEARCH("Risco Pequeno",F24)))</formula>
    </cfRule>
    <cfRule type="containsText" dxfId="32" priority="43" operator="containsText" text="Risco Moderado">
      <formula>NOT(ISERROR(SEARCH("Risco Moderado",F24)))</formula>
    </cfRule>
  </conditionalFormatting>
  <conditionalFormatting sqref="F2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5">
    <cfRule type="containsText" dxfId="31" priority="38" operator="containsText" text="Risco Alto">
      <formula>NOT(ISERROR(SEARCH("Risco Alto",I25)))</formula>
    </cfRule>
    <cfRule type="containsText" dxfId="30" priority="39" operator="containsText" text="Risco Crítico">
      <formula>NOT(ISERROR(SEARCH("Risco Crítico",I25)))</formula>
    </cfRule>
  </conditionalFormatting>
  <conditionalFormatting sqref="I25">
    <cfRule type="containsText" dxfId="29" priority="36" operator="containsText" text="Risco Pequeno">
      <formula>NOT(ISERROR(SEARCH("Risco Pequeno",I25)))</formula>
    </cfRule>
    <cfRule type="containsText" dxfId="28" priority="37" operator="containsText" text="Risco Moderado">
      <formula>NOT(ISERROR(SEARCH("Risco Moderado",I25)))</formula>
    </cfRule>
  </conditionalFormatting>
  <conditionalFormatting sqref="I2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">
    <cfRule type="containsText" dxfId="27" priority="34" operator="containsText" text="Risco Alto">
      <formula>NOT(ISERROR(SEARCH("Risco Alto",I24)))</formula>
    </cfRule>
    <cfRule type="containsText" dxfId="26" priority="35" operator="containsText" text="Risco Crítico">
      <formula>NOT(ISERROR(SEARCH("Risco Crítico",I24)))</formula>
    </cfRule>
  </conditionalFormatting>
  <conditionalFormatting sqref="I24">
    <cfRule type="containsText" dxfId="25" priority="32" operator="containsText" text="Risco Pequeno">
      <formula>NOT(ISERROR(SEARCH("Risco Pequeno",I24)))</formula>
    </cfRule>
    <cfRule type="containsText" dxfId="24" priority="33" operator="containsText" text="Risco Moderado">
      <formula>NOT(ISERROR(SEARCH("Risco Moderado",I24)))</formula>
    </cfRule>
  </conditionalFormatting>
  <conditionalFormatting sqref="I2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">
    <cfRule type="containsText" dxfId="23" priority="28" operator="containsText" text="Risco Alto">
      <formula>NOT(ISERROR(SEARCH("Risco Alto",J25)))</formula>
    </cfRule>
    <cfRule type="containsText" dxfId="22" priority="29" operator="containsText" text="Risco Crítico">
      <formula>NOT(ISERROR(SEARCH("Risco Crítico",J25)))</formula>
    </cfRule>
  </conditionalFormatting>
  <conditionalFormatting sqref="J25">
    <cfRule type="containsText" dxfId="21" priority="26" operator="containsText" text="Risco Pequeno">
      <formula>NOT(ISERROR(SEARCH("Risco Pequeno",J25)))</formula>
    </cfRule>
    <cfRule type="containsText" dxfId="20" priority="27" operator="containsText" text="Risco Moderado">
      <formula>NOT(ISERROR(SEARCH("Risco Moderado",J25)))</formula>
    </cfRule>
  </conditionalFormatting>
  <conditionalFormatting sqref="J2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">
    <cfRule type="containsText" dxfId="19" priority="24" operator="containsText" text="Risco Alto">
      <formula>NOT(ISERROR(SEARCH("Risco Alto",J24)))</formula>
    </cfRule>
    <cfRule type="containsText" dxfId="18" priority="25" operator="containsText" text="Risco Crítico">
      <formula>NOT(ISERROR(SEARCH("Risco Crítico",J24)))</formula>
    </cfRule>
  </conditionalFormatting>
  <conditionalFormatting sqref="J24">
    <cfRule type="containsText" dxfId="17" priority="22" operator="containsText" text="Risco Pequeno">
      <formula>NOT(ISERROR(SEARCH("Risco Pequeno",J24)))</formula>
    </cfRule>
    <cfRule type="containsText" dxfId="16" priority="23" operator="containsText" text="Risco Moderado">
      <formula>NOT(ISERROR(SEARCH("Risco Moderado",J24)))</formula>
    </cfRule>
  </conditionalFormatting>
  <conditionalFormatting sqref="J2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5">
    <cfRule type="containsText" dxfId="15" priority="18" operator="containsText" text="Risco Alto">
      <formula>NOT(ISERROR(SEARCH("Risco Alto",L25)))</formula>
    </cfRule>
    <cfRule type="containsText" dxfId="14" priority="19" operator="containsText" text="Risco Crítico">
      <formula>NOT(ISERROR(SEARCH("Risco Crítico",L25)))</formula>
    </cfRule>
  </conditionalFormatting>
  <conditionalFormatting sqref="L25">
    <cfRule type="containsText" dxfId="13" priority="16" operator="containsText" text="Risco Pequeno">
      <formula>NOT(ISERROR(SEARCH("Risco Pequeno",L25)))</formula>
    </cfRule>
    <cfRule type="containsText" dxfId="12" priority="17" operator="containsText" text="Risco Moderado">
      <formula>NOT(ISERROR(SEARCH("Risco Moderado",L25)))</formula>
    </cfRule>
  </conditionalFormatting>
  <conditionalFormatting sqref="L2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4">
    <cfRule type="containsText" dxfId="11" priority="14" operator="containsText" text="Risco Alto">
      <formula>NOT(ISERROR(SEARCH("Risco Alto",L24)))</formula>
    </cfRule>
    <cfRule type="containsText" dxfId="10" priority="15" operator="containsText" text="Risco Crítico">
      <formula>NOT(ISERROR(SEARCH("Risco Crítico",L24)))</formula>
    </cfRule>
  </conditionalFormatting>
  <conditionalFormatting sqref="L24">
    <cfRule type="containsText" dxfId="9" priority="12" operator="containsText" text="Risco Pequeno">
      <formula>NOT(ISERROR(SEARCH("Risco Pequeno",L24)))</formula>
    </cfRule>
    <cfRule type="containsText" dxfId="8" priority="13" operator="containsText" text="Risco Moderado">
      <formula>NOT(ISERROR(SEARCH("Risco Moderado",L24)))</formula>
    </cfRule>
  </conditionalFormatting>
  <conditionalFormatting sqref="L2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5">
    <cfRule type="containsText" dxfId="7" priority="8" operator="containsText" text="Risco Alto">
      <formula>NOT(ISERROR(SEARCH("Risco Alto",H25)))</formula>
    </cfRule>
    <cfRule type="containsText" dxfId="6" priority="9" operator="containsText" text="Risco Crítico">
      <formula>NOT(ISERROR(SEARCH("Risco Crítico",H25)))</formula>
    </cfRule>
  </conditionalFormatting>
  <conditionalFormatting sqref="H25">
    <cfRule type="containsText" dxfId="5" priority="6" operator="containsText" text="Risco Pequeno">
      <formula>NOT(ISERROR(SEARCH("Risco Pequeno",H25)))</formula>
    </cfRule>
    <cfRule type="containsText" dxfId="4" priority="7" operator="containsText" text="Risco Moderado">
      <formula>NOT(ISERROR(SEARCH("Risco Moderado",H25)))</formula>
    </cfRule>
  </conditionalFormatting>
  <conditionalFormatting sqref="H2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">
    <cfRule type="containsText" dxfId="3" priority="4" operator="containsText" text="Risco Alto">
      <formula>NOT(ISERROR(SEARCH("Risco Alto",H24)))</formula>
    </cfRule>
    <cfRule type="containsText" dxfId="2" priority="5" operator="containsText" text="Risco Crítico">
      <formula>NOT(ISERROR(SEARCH("Risco Crítico",H24)))</formula>
    </cfRule>
  </conditionalFormatting>
  <conditionalFormatting sqref="H24">
    <cfRule type="containsText" dxfId="1" priority="2" operator="containsText" text="Risco Pequeno">
      <formula>NOT(ISERROR(SEARCH("Risco Pequeno",H24)))</formula>
    </cfRule>
    <cfRule type="containsText" dxfId="0" priority="3" operator="containsText" text="Risco Moderado">
      <formula>NOT(ISERROR(SEARCH("Risco Moderado",H24)))</formula>
    </cfRule>
  </conditionalFormatting>
  <conditionalFormatting sqref="H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9">
    <dataValidation type="list" allowBlank="1" showInputMessage="1" showErrorMessage="1" sqref="F18:L18 F22:L22" xr:uid="{00000000-0002-0000-0000-000000000000}">
      <formula1>$R$33:$R$39</formula1>
    </dataValidation>
    <dataValidation type="list" allowBlank="1" showInputMessage="1" showErrorMessage="1" sqref="Y18:Y19 Y21:Y26" xr:uid="{00000000-0002-0000-0000-000001000000}">
      <formula1>$W$6:$W$9</formula1>
    </dataValidation>
    <dataValidation type="list" allowBlank="1" showInputMessage="1" showErrorMessage="1" sqref="Q18 Q22" xr:uid="{00000000-0002-0000-0000-000002000000}">
      <formula1>$R$26:$R$29</formula1>
    </dataValidation>
    <dataValidation type="list" allowBlank="1" showInputMessage="1" showErrorMessage="1" sqref="S18:S19 S21:S23" xr:uid="{00000000-0002-0000-0000-000003000000}">
      <formula1>$R$42:$R$44</formula1>
    </dataValidation>
    <dataValidation type="list" allowBlank="1" showInputMessage="1" showErrorMessage="1" sqref="T18:T19 T21:T23" xr:uid="{00000000-0002-0000-0000-000004000000}">
      <formula1>$R$47:$R$48</formula1>
    </dataValidation>
    <dataValidation type="list" allowBlank="1" showInputMessage="1" showErrorMessage="1" sqref="F24:L24" xr:uid="{1E798671-58B5-4633-B613-7EADCD438E19}">
      <formula1>$R$34:$R$40</formula1>
    </dataValidation>
    <dataValidation type="list" allowBlank="1" showInputMessage="1" showErrorMessage="1" sqref="Q24" xr:uid="{FDD86728-99FE-4228-A9D7-9E4E061792E4}">
      <formula1>$R$27:$R$30</formula1>
    </dataValidation>
    <dataValidation type="list" allowBlank="1" showInputMessage="1" showErrorMessage="1" sqref="S24:S26" xr:uid="{BAFFF494-ED35-4406-859C-D8B78F55B41D}">
      <formula1>$R$43:$R$45</formula1>
    </dataValidation>
    <dataValidation type="list" allowBlank="1" showInputMessage="1" showErrorMessage="1" sqref="T24:T26" xr:uid="{45F27A33-EA79-430D-8AB3-438241A7EDBC}">
      <formula1>$R$48:$R$49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18</xdr:row>
                    <xdr:rowOff>409575</xdr:rowOff>
                  </from>
                  <to>
                    <xdr:col>12</xdr:col>
                    <xdr:colOff>38100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18</xdr:row>
                    <xdr:rowOff>409575</xdr:rowOff>
                  </from>
                  <to>
                    <xdr:col>11</xdr:col>
                    <xdr:colOff>38100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18</xdr:row>
                    <xdr:rowOff>409575</xdr:rowOff>
                  </from>
                  <to>
                    <xdr:col>10</xdr:col>
                    <xdr:colOff>38100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18</xdr:row>
                    <xdr:rowOff>409575</xdr:rowOff>
                  </from>
                  <to>
                    <xdr:col>9</xdr:col>
                    <xdr:colOff>38100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18</xdr:row>
                    <xdr:rowOff>409575</xdr:rowOff>
                  </from>
                  <to>
                    <xdr:col>8</xdr:col>
                    <xdr:colOff>38100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18</xdr:row>
                    <xdr:rowOff>409575</xdr:rowOff>
                  </from>
                  <to>
                    <xdr:col>7</xdr:col>
                    <xdr:colOff>38100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18</xdr:row>
                    <xdr:rowOff>409575</xdr:rowOff>
                  </from>
                  <to>
                    <xdr:col>6</xdr:col>
                    <xdr:colOff>38100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21</xdr:row>
                    <xdr:rowOff>695325</xdr:rowOff>
                  </from>
                  <to>
                    <xdr:col>12</xdr:col>
                    <xdr:colOff>38100</xdr:colOff>
                    <xdr:row>21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23</xdr:row>
                    <xdr:rowOff>742950</xdr:rowOff>
                  </from>
                  <to>
                    <xdr:col>11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 sizeWithCells="1">
                  <from>
                    <xdr:col>10</xdr:col>
                    <xdr:colOff>85725</xdr:colOff>
                    <xdr:row>21</xdr:row>
                    <xdr:rowOff>695325</xdr:rowOff>
                  </from>
                  <to>
                    <xdr:col>11</xdr:col>
                    <xdr:colOff>38100</xdr:colOff>
                    <xdr:row>21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21</xdr:row>
                    <xdr:rowOff>695325</xdr:rowOff>
                  </from>
                  <to>
                    <xdr:col>10</xdr:col>
                    <xdr:colOff>38100</xdr:colOff>
                    <xdr:row>21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21</xdr:row>
                    <xdr:rowOff>695325</xdr:rowOff>
                  </from>
                  <to>
                    <xdr:col>9</xdr:col>
                    <xdr:colOff>38100</xdr:colOff>
                    <xdr:row>21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21</xdr:row>
                    <xdr:rowOff>695325</xdr:rowOff>
                  </from>
                  <to>
                    <xdr:col>7</xdr:col>
                    <xdr:colOff>38100</xdr:colOff>
                    <xdr:row>21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21</xdr:row>
                    <xdr:rowOff>695325</xdr:rowOff>
                  </from>
                  <to>
                    <xdr:col>6</xdr:col>
                    <xdr:colOff>38100</xdr:colOff>
                    <xdr:row>21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21</xdr:row>
                    <xdr:rowOff>695325</xdr:rowOff>
                  </from>
                  <to>
                    <xdr:col>8</xdr:col>
                    <xdr:colOff>38100</xdr:colOff>
                    <xdr:row>21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21</xdr:row>
                    <xdr:rowOff>695325</xdr:rowOff>
                  </from>
                  <to>
                    <xdr:col>7</xdr:col>
                    <xdr:colOff>38100</xdr:colOff>
                    <xdr:row>21</xdr:row>
                    <xdr:rowOff>962025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23</xdr:row>
                    <xdr:rowOff>742950</xdr:rowOff>
                  </from>
                  <to>
                    <xdr:col>7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23</xdr:row>
                    <xdr:rowOff>742950</xdr:rowOff>
                  </from>
                  <to>
                    <xdr:col>6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 sizeWithCells="1">
                  <from>
                    <xdr:col>8</xdr:col>
                    <xdr:colOff>85725</xdr:colOff>
                    <xdr:row>23</xdr:row>
                    <xdr:rowOff>742950</xdr:rowOff>
                  </from>
                  <to>
                    <xdr:col>9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 sizeWithCells="1">
                  <from>
                    <xdr:col>9</xdr:col>
                    <xdr:colOff>85725</xdr:colOff>
                    <xdr:row>23</xdr:row>
                    <xdr:rowOff>742950</xdr:rowOff>
                  </from>
                  <to>
                    <xdr:col>10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 sizeWithCells="1">
                  <from>
                    <xdr:col>11</xdr:col>
                    <xdr:colOff>85725</xdr:colOff>
                    <xdr:row>23</xdr:row>
                    <xdr:rowOff>742950</xdr:rowOff>
                  </from>
                  <to>
                    <xdr:col>12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 sizeWithCells="1">
                  <from>
                    <xdr:col>7</xdr:col>
                    <xdr:colOff>85725</xdr:colOff>
                    <xdr:row>23</xdr:row>
                    <xdr:rowOff>742950</xdr:rowOff>
                  </from>
                  <to>
                    <xdr:col>8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23</xdr:row>
                    <xdr:rowOff>742950</xdr:rowOff>
                  </from>
                  <to>
                    <xdr:col>7</xdr:col>
                    <xdr:colOff>38100</xdr:colOff>
                    <xdr:row>24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N7" sqref="N7"/>
    </sheetView>
  </sheetViews>
  <sheetFormatPr defaultRowHeight="15" x14ac:dyDescent="0.25"/>
  <sheetData/>
  <sheetProtection algorithmName="SHA-512" hashValue="qPDGu1SueAt7DXziTlsXHChiVVeK8KMjKRK3PywLQjL7pFFCXtXI3YSZ+gSmdEGWBEfAyiUmYijNbs/zKE18TQ==" saltValue="k7YKjkLGCPm85Jzs/176nA==" spinCount="100000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>
      <selection activeCell="V5" sqref="V5"/>
    </sheetView>
  </sheetViews>
  <sheetFormatPr defaultRowHeight="15" x14ac:dyDescent="0.25"/>
  <sheetData/>
  <sheetProtection algorithmName="SHA-512" hashValue="EdENVF/ssGD7yK0jZhmDwN8efGl49+uAQDSdvePhGRzs+Uc0Tj3yAYXHj76m2t73LsA0Td0mddv3g3QfWgMhFg==" saltValue="ePvUYdajtHGVgU38c7Vudg==" spinCount="100000" sheet="1" objects="1" scenarios="1" selectLockedCells="1" selectUnlockedCells="1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2" zoomScale="160" zoomScaleNormal="160" workbookViewId="0">
      <selection activeCell="A17" sqref="A17"/>
    </sheetView>
  </sheetViews>
  <sheetFormatPr defaultRowHeight="15" x14ac:dyDescent="0.25"/>
  <cols>
    <col min="3" max="3" width="18.140625" bestFit="1" customWidth="1"/>
    <col min="6" max="6" width="10" customWidth="1"/>
    <col min="10" max="10" width="13" customWidth="1"/>
    <col min="11" max="11" width="10" customWidth="1"/>
    <col min="12" max="12" width="8.140625" customWidth="1"/>
    <col min="15" max="15" width="25.5703125" customWidth="1"/>
    <col min="16" max="16" width="23.7109375" customWidth="1"/>
    <col min="17" max="17" width="12.7109375" customWidth="1"/>
    <col min="18" max="18" width="11.140625" customWidth="1"/>
  </cols>
  <sheetData/>
  <sheetProtection algorithmName="SHA-512" hashValue="vCowBFzQFuchi3dSY08K7J9TJU7tNgXQw70LemRvl42EvCeRD4SfEAifIg1N1FWSoy+xZ1bduQC8u6A3iPDw/g==" saltValue="wz7nrjn4t7CFKMCTTpVtiA==" spinCount="100000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topLeftCell="A11" workbookViewId="0">
      <selection activeCell="R15" sqref="R15"/>
    </sheetView>
  </sheetViews>
  <sheetFormatPr defaultRowHeight="15" x14ac:dyDescent="0.25"/>
  <sheetData/>
  <sheetProtection algorithmName="SHA-512" hashValue="J8sR7hl8dWVTO6Jf//jqY7pwnZsKlJzsD//tbi+760YLZGyQOe1oKymR7nv5wsY2//K9GI1R6Vw6WpG8DNxDng==" saltValue="zAb17Sm58TgaA8U5sBj7Rg==" spinCount="100000" sheet="1" objects="1" scenarios="1" selectLockedCells="1" selectUnlockedCell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PROCESSO</vt:lpstr>
      <vt:lpstr>Mapa de Riscos CPDI</vt:lpstr>
      <vt:lpstr>Impacto e Probabilidade</vt:lpstr>
      <vt:lpstr>Nível de Risco</vt:lpstr>
      <vt:lpstr>Resposta a Risco</vt:lpstr>
      <vt:lpstr>Categorias de risco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UFRPE</dc:creator>
  <cp:keywords/>
  <dc:description/>
  <cp:lastModifiedBy>FERNANDO ALBUQUERQUE</cp:lastModifiedBy>
  <cp:revision/>
  <dcterms:created xsi:type="dcterms:W3CDTF">2018-08-01T16:28:00Z</dcterms:created>
  <dcterms:modified xsi:type="dcterms:W3CDTF">2020-08-21T04:35:56Z</dcterms:modified>
  <cp:category/>
  <cp:contentStatus/>
</cp:coreProperties>
</file>